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55" windowHeight="8055" tabRatio="905" activeTab="0"/>
  </bookViews>
  <sheets>
    <sheet name="Информация " sheetId="1" r:id="rId1"/>
    <sheet name="нагрузка" sheetId="2" r:id="rId2"/>
  </sheets>
  <definedNames>
    <definedName name="_xlnm.Print_Area" localSheetId="0">'Информация '!$A$1:$S$95</definedName>
    <definedName name="_xlnm.Print_Area" localSheetId="1">'нагрузка'!$A$1:$N$96</definedName>
  </definedNames>
  <calcPr fullCalcOnLoad="1"/>
</workbook>
</file>

<file path=xl/sharedStrings.xml><?xml version="1.0" encoding="utf-8"?>
<sst xmlns="http://schemas.openxmlformats.org/spreadsheetml/2006/main" count="203" uniqueCount="92">
  <si>
    <t xml:space="preserve">N </t>
  </si>
  <si>
    <t>п/п</t>
  </si>
  <si>
    <t>Рассмотрено с вынесением</t>
  </si>
  <si>
    <t xml:space="preserve">   уголов.</t>
  </si>
  <si>
    <t xml:space="preserve">    уголов.</t>
  </si>
  <si>
    <t xml:space="preserve">   гражд.</t>
  </si>
  <si>
    <t xml:space="preserve">     гражд.</t>
  </si>
  <si>
    <t>Отработано</t>
  </si>
  <si>
    <t>месяцев</t>
  </si>
  <si>
    <t>Нагрузка</t>
  </si>
  <si>
    <t>по уголовным</t>
  </si>
  <si>
    <t>делам</t>
  </si>
  <si>
    <t>по гражданским</t>
  </si>
  <si>
    <t>Нагрузка по</t>
  </si>
  <si>
    <t>общая</t>
  </si>
  <si>
    <t>Административно-территориальные зоны Удмуртской Республики</t>
  </si>
  <si>
    <t>Индустриальный район, г.Ижевск</t>
  </si>
  <si>
    <t>Октябрьский район, г.Ижевск</t>
  </si>
  <si>
    <t>Первомайский район, г.Ижевск</t>
  </si>
  <si>
    <t>Устиновский район, г.Ижевск</t>
  </si>
  <si>
    <t xml:space="preserve">Алнашский район        </t>
  </si>
  <si>
    <t xml:space="preserve">Балезинский район        </t>
  </si>
  <si>
    <t>Вавожский район</t>
  </si>
  <si>
    <t xml:space="preserve">г. Воткинск </t>
  </si>
  <si>
    <t>Воткинский район</t>
  </si>
  <si>
    <t xml:space="preserve">г. Глазов 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</si>
  <si>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</si>
  <si>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</si>
  <si>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</si>
  <si>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</si>
  <si>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</si>
  <si>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</si>
  <si>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</si>
  <si>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</si>
  <si>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</si>
  <si>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</si>
  <si>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</si>
  <si>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г. Можга</t>
  </si>
  <si>
    <t>Можгинский район</t>
  </si>
  <si>
    <t xml:space="preserve">г. Сарапул </t>
  </si>
  <si>
    <t xml:space="preserve"> Сарапульский район</t>
  </si>
  <si>
    <t>Селтинский район</t>
  </si>
  <si>
    <t>Сюмсинский район</t>
  </si>
  <si>
    <t xml:space="preserve"> 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</si>
  <si>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</si>
  <si>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</si>
  <si>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</si>
  <si>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</si>
  <si>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лиц</t>
  </si>
  <si>
    <t xml:space="preserve">    уголовных</t>
  </si>
  <si>
    <t>Рассмотрено дел</t>
  </si>
  <si>
    <t>с нарушением сроков</t>
  </si>
  <si>
    <t>Окончено</t>
  </si>
  <si>
    <t>производством, дел</t>
  </si>
  <si>
    <t>№        уч-ка</t>
  </si>
  <si>
    <t xml:space="preserve">Игринский район        </t>
  </si>
  <si>
    <t>Малопургинский район</t>
  </si>
  <si>
    <t>Окончено производством</t>
  </si>
  <si>
    <t>дел</t>
  </si>
  <si>
    <t xml:space="preserve">    гражданских</t>
  </si>
  <si>
    <t>административным</t>
  </si>
  <si>
    <t>других</t>
  </si>
  <si>
    <t>материалов</t>
  </si>
  <si>
    <t>администрат.</t>
  </si>
  <si>
    <t>другим</t>
  </si>
  <si>
    <t>материалам</t>
  </si>
  <si>
    <t xml:space="preserve"> Всего по г.Ижевску:</t>
  </si>
  <si>
    <t>Итого по Удмуртской Республике:</t>
  </si>
  <si>
    <t>Ленинский район,     г.Ижевск</t>
  </si>
  <si>
    <t>Итого по районам:</t>
  </si>
  <si>
    <t>Итого:</t>
  </si>
  <si>
    <t xml:space="preserve"> Всего по г. Ижевску:</t>
  </si>
  <si>
    <r>
      <t xml:space="preserve">Среднемесячная нагрузка по рассмотрению уголовных, гражданских, административных дел и других материалов </t>
    </r>
    <r>
      <rPr>
        <b/>
        <u val="single"/>
        <sz val="11"/>
        <rFont val="Arial Cyr"/>
        <family val="0"/>
      </rPr>
      <t>на судебном участке</t>
    </r>
    <r>
      <rPr>
        <b/>
        <sz val="11"/>
        <rFont val="Arial Cyr"/>
        <family val="0"/>
      </rPr>
      <t xml:space="preserve"> </t>
    </r>
  </si>
  <si>
    <t>Ленинский район,          г.Ижевск</t>
  </si>
  <si>
    <t>Прекращено,</t>
  </si>
  <si>
    <t xml:space="preserve">    </t>
  </si>
  <si>
    <t xml:space="preserve">    гражд.</t>
  </si>
  <si>
    <t xml:space="preserve"> Осуждено,</t>
  </si>
  <si>
    <t xml:space="preserve">      Рассмотрено</t>
  </si>
  <si>
    <t>административных</t>
  </si>
  <si>
    <t xml:space="preserve"> дел (по числу лиц)</t>
  </si>
  <si>
    <t xml:space="preserve">    приговора / решения   </t>
  </si>
  <si>
    <t>жалоб, ходатайств)</t>
  </si>
  <si>
    <t xml:space="preserve"> Оправдано,</t>
  </si>
  <si>
    <t>других материалов</t>
  </si>
  <si>
    <t xml:space="preserve">     Рассмотрено</t>
  </si>
  <si>
    <t xml:space="preserve">  (представлений, </t>
  </si>
  <si>
    <t xml:space="preserve">   админ.</t>
  </si>
  <si>
    <t>администр.</t>
  </si>
  <si>
    <t>Всего производстве, дел</t>
  </si>
  <si>
    <r>
      <t xml:space="preserve">Статистическая информация о работе мировых судей </t>
    </r>
    <r>
      <rPr>
        <b/>
        <u val="single"/>
        <sz val="14"/>
        <rFont val="Arial Cyr"/>
        <family val="0"/>
      </rPr>
      <t>на судебном участке</t>
    </r>
    <r>
      <rPr>
        <b/>
        <sz val="14"/>
        <rFont val="Arial Cyr"/>
        <family val="0"/>
      </rPr>
      <t xml:space="preserve"> за 12 месяцев 2012 года</t>
    </r>
  </si>
  <si>
    <t>за 12 месяцев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</si>
</sst>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b/>
      <u val="single"/>
      <sz val="11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7" fillId="0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right"/>
    </xf>
    <xf numFmtId="164" fontId="12" fillId="34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164" fontId="7" fillId="33" borderId="11" xfId="0" applyNumberFormat="1" applyFont="1" applyFill="1" applyBorder="1" applyAlignment="1">
      <alignment horizontal="center"/>
    </xf>
    <xf numFmtId="164" fontId="7" fillId="34" borderId="11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H103"/>
  <sheetViews>
    <sheetView tabSelected="1" view="pageBreakPreview" zoomScale="115" zoomScaleNormal="120" zoomScaleSheetLayoutView="115" zoomScalePageLayoutView="0" workbookViewId="0" topLeftCell="A1">
      <pane xSplit="4" ySplit="6" topLeftCell="F5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7" sqref="H17"/>
    </sheetView>
  </sheetViews>
  <sheetFormatPr defaultColWidth="9.00390625" defaultRowHeight="12.75"/>
  <cols>
    <col min="1" max="1" width="3.625" style="7" customWidth="1"/>
    <col min="2" max="2" width="9.125" style="7" customWidth="1"/>
    <col min="3" max="3" width="10.00390625" style="7" customWidth="1"/>
    <col min="4" max="4" width="5.75390625" style="7" customWidth="1"/>
    <col min="5" max="5" width="9.375" style="7" customWidth="1"/>
    <col min="6" max="8" width="8.875" style="7" customWidth="1"/>
    <col min="9" max="10" width="9.00390625" style="7" customWidth="1"/>
    <col min="11" max="11" width="9.125" style="7" customWidth="1"/>
    <col min="12" max="12" width="9.00390625" style="7" customWidth="1"/>
    <col min="13" max="13" width="9.625" style="7" customWidth="1"/>
    <col min="14" max="14" width="9.125" style="7" customWidth="1"/>
    <col min="15" max="15" width="9.25390625" style="7" customWidth="1"/>
    <col min="16" max="16" width="9.375" style="7" customWidth="1"/>
    <col min="17" max="17" width="9.875" style="7" customWidth="1"/>
    <col min="18" max="18" width="15.25390625" style="7" customWidth="1"/>
    <col min="19" max="19" width="15.00390625" style="7" customWidth="1"/>
    <col min="20" max="20" width="9.125" style="8" customWidth="1"/>
    <col min="21" max="16384" width="9.125" style="7" customWidth="1"/>
  </cols>
  <sheetData>
    <row r="1" spans="1:11" ht="18">
      <c r="A1" s="26" t="s">
        <v>90</v>
      </c>
      <c r="B1" s="27"/>
      <c r="C1" s="27"/>
      <c r="D1" s="27"/>
      <c r="E1" s="27"/>
      <c r="F1" s="2"/>
      <c r="G1" s="2"/>
      <c r="H1" s="2"/>
      <c r="I1" s="2"/>
      <c r="J1" s="2"/>
      <c r="K1" s="2"/>
    </row>
    <row r="2" spans="1:19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60" ht="17.25" customHeight="1">
      <c r="A3" s="12" t="s">
        <v>0</v>
      </c>
      <c r="B3" s="127" t="s">
        <v>15</v>
      </c>
      <c r="C3" s="128"/>
      <c r="D3" s="97" t="s">
        <v>54</v>
      </c>
      <c r="E3" s="135" t="s">
        <v>89</v>
      </c>
      <c r="F3" s="136"/>
      <c r="G3" s="137"/>
      <c r="H3" s="100" t="s">
        <v>52</v>
      </c>
      <c r="I3" s="101"/>
      <c r="J3" s="100" t="s">
        <v>50</v>
      </c>
      <c r="K3" s="102"/>
      <c r="L3" s="101"/>
      <c r="M3" s="103" t="s">
        <v>2</v>
      </c>
      <c r="N3" s="104"/>
      <c r="O3" s="30" t="s">
        <v>77</v>
      </c>
      <c r="P3" s="29" t="s">
        <v>83</v>
      </c>
      <c r="Q3" s="28" t="s">
        <v>74</v>
      </c>
      <c r="R3" s="50" t="s">
        <v>78</v>
      </c>
      <c r="S3" s="31" t="s">
        <v>85</v>
      </c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2.75">
      <c r="A4" s="32" t="s">
        <v>1</v>
      </c>
      <c r="B4" s="129"/>
      <c r="C4" s="130"/>
      <c r="D4" s="98"/>
      <c r="E4" s="138"/>
      <c r="F4" s="139"/>
      <c r="G4" s="140"/>
      <c r="H4" s="94" t="s">
        <v>53</v>
      </c>
      <c r="I4" s="96"/>
      <c r="J4" s="94" t="s">
        <v>51</v>
      </c>
      <c r="K4" s="95"/>
      <c r="L4" s="96"/>
      <c r="M4" s="94" t="s">
        <v>81</v>
      </c>
      <c r="N4" s="96"/>
      <c r="O4" s="16" t="s">
        <v>48</v>
      </c>
      <c r="P4" s="34" t="s">
        <v>48</v>
      </c>
      <c r="Q4" s="34" t="s">
        <v>48</v>
      </c>
      <c r="R4" s="51" t="s">
        <v>79</v>
      </c>
      <c r="S4" s="35" t="s">
        <v>84</v>
      </c>
      <c r="T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</row>
    <row r="5" spans="1:60" ht="12.75">
      <c r="A5" s="32"/>
      <c r="B5" s="129"/>
      <c r="C5" s="130"/>
      <c r="D5" s="98"/>
      <c r="E5" s="32" t="s">
        <v>3</v>
      </c>
      <c r="F5" s="49" t="s">
        <v>76</v>
      </c>
      <c r="G5" s="12" t="s">
        <v>88</v>
      </c>
      <c r="H5" s="32" t="s">
        <v>3</v>
      </c>
      <c r="I5" s="35" t="s">
        <v>6</v>
      </c>
      <c r="J5" s="5" t="s">
        <v>3</v>
      </c>
      <c r="K5" s="32" t="s">
        <v>5</v>
      </c>
      <c r="L5" s="32" t="s">
        <v>87</v>
      </c>
      <c r="M5" s="32" t="s">
        <v>4</v>
      </c>
      <c r="N5" s="32" t="s">
        <v>76</v>
      </c>
      <c r="O5" s="32"/>
      <c r="P5" s="36"/>
      <c r="Q5" s="34"/>
      <c r="R5" s="51" t="s">
        <v>80</v>
      </c>
      <c r="S5" s="35" t="s">
        <v>86</v>
      </c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2.75">
      <c r="A6" s="22"/>
      <c r="B6" s="131"/>
      <c r="C6" s="132"/>
      <c r="D6" s="99"/>
      <c r="E6" s="22"/>
      <c r="F6" s="37"/>
      <c r="G6" s="22"/>
      <c r="H6" s="22"/>
      <c r="I6" s="19"/>
      <c r="J6" s="37"/>
      <c r="K6" s="22"/>
      <c r="L6" s="22"/>
      <c r="M6" s="22"/>
      <c r="N6" s="22"/>
      <c r="O6" s="22"/>
      <c r="P6" s="18"/>
      <c r="Q6" s="18"/>
      <c r="R6" s="52"/>
      <c r="S6" s="38" t="s">
        <v>82</v>
      </c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20" s="62" customFormat="1" ht="11.25" customHeight="1">
      <c r="A7" s="59">
        <v>1</v>
      </c>
      <c r="B7" s="105" t="s">
        <v>16</v>
      </c>
      <c r="C7" s="106"/>
      <c r="D7" s="42">
        <v>1</v>
      </c>
      <c r="E7" s="59">
        <v>120</v>
      </c>
      <c r="F7" s="59">
        <v>1574</v>
      </c>
      <c r="G7" s="84">
        <v>680</v>
      </c>
      <c r="H7" s="59">
        <v>109</v>
      </c>
      <c r="I7" s="59">
        <v>1534</v>
      </c>
      <c r="J7" s="59">
        <v>0</v>
      </c>
      <c r="K7" s="59">
        <v>0</v>
      </c>
      <c r="L7" s="59">
        <v>0</v>
      </c>
      <c r="M7" s="59">
        <v>71</v>
      </c>
      <c r="N7" s="59">
        <v>1324</v>
      </c>
      <c r="O7" s="59">
        <v>71</v>
      </c>
      <c r="P7" s="59">
        <v>0</v>
      </c>
      <c r="Q7" s="60">
        <v>20</v>
      </c>
      <c r="R7" s="59">
        <v>644</v>
      </c>
      <c r="S7" s="59">
        <v>211</v>
      </c>
      <c r="T7" s="61"/>
    </row>
    <row r="8" spans="1:20" s="62" customFormat="1" ht="11.25" customHeight="1">
      <c r="A8" s="59">
        <v>2</v>
      </c>
      <c r="B8" s="107"/>
      <c r="C8" s="108"/>
      <c r="D8" s="42">
        <v>2</v>
      </c>
      <c r="E8" s="59">
        <v>94</v>
      </c>
      <c r="F8" s="59">
        <v>1127</v>
      </c>
      <c r="G8" s="84">
        <v>530</v>
      </c>
      <c r="H8" s="59">
        <v>85</v>
      </c>
      <c r="I8" s="59">
        <v>1070</v>
      </c>
      <c r="J8" s="59">
        <v>0</v>
      </c>
      <c r="K8" s="59">
        <v>0</v>
      </c>
      <c r="L8" s="59">
        <v>0</v>
      </c>
      <c r="M8" s="59">
        <v>61</v>
      </c>
      <c r="N8" s="59">
        <v>945</v>
      </c>
      <c r="O8" s="59">
        <v>62</v>
      </c>
      <c r="P8" s="59">
        <v>0</v>
      </c>
      <c r="Q8" s="60">
        <v>23</v>
      </c>
      <c r="R8" s="59">
        <v>507</v>
      </c>
      <c r="S8" s="59">
        <v>218</v>
      </c>
      <c r="T8" s="61"/>
    </row>
    <row r="9" spans="1:20" s="62" customFormat="1" ht="11.25" customHeight="1">
      <c r="A9" s="59">
        <v>3</v>
      </c>
      <c r="B9" s="107"/>
      <c r="C9" s="108"/>
      <c r="D9" s="42">
        <v>3</v>
      </c>
      <c r="E9" s="59">
        <v>102</v>
      </c>
      <c r="F9" s="59">
        <v>1006</v>
      </c>
      <c r="G9" s="84">
        <v>568</v>
      </c>
      <c r="H9" s="59">
        <v>95</v>
      </c>
      <c r="I9" s="59">
        <v>918</v>
      </c>
      <c r="J9" s="59">
        <v>0</v>
      </c>
      <c r="K9" s="59">
        <v>0</v>
      </c>
      <c r="L9" s="59">
        <v>0</v>
      </c>
      <c r="M9" s="59">
        <v>59</v>
      </c>
      <c r="N9" s="59">
        <v>830</v>
      </c>
      <c r="O9" s="59">
        <v>59</v>
      </c>
      <c r="P9" s="59">
        <v>0</v>
      </c>
      <c r="Q9" s="60">
        <v>16</v>
      </c>
      <c r="R9" s="59">
        <v>541</v>
      </c>
      <c r="S9" s="59">
        <v>204</v>
      </c>
      <c r="T9" s="61"/>
    </row>
    <row r="10" spans="1:20" s="62" customFormat="1" ht="11.25" customHeight="1">
      <c r="A10" s="59">
        <v>4</v>
      </c>
      <c r="B10" s="107"/>
      <c r="C10" s="108"/>
      <c r="D10" s="42">
        <v>4</v>
      </c>
      <c r="E10" s="59">
        <v>88</v>
      </c>
      <c r="F10" s="59">
        <v>1155</v>
      </c>
      <c r="G10" s="84">
        <v>617</v>
      </c>
      <c r="H10" s="59">
        <v>80</v>
      </c>
      <c r="I10" s="59">
        <v>1109</v>
      </c>
      <c r="J10" s="59">
        <v>0</v>
      </c>
      <c r="K10" s="59">
        <v>0</v>
      </c>
      <c r="L10" s="59">
        <v>0</v>
      </c>
      <c r="M10" s="59">
        <v>54</v>
      </c>
      <c r="N10" s="59">
        <v>1038</v>
      </c>
      <c r="O10" s="59">
        <v>54</v>
      </c>
      <c r="P10" s="59">
        <v>0</v>
      </c>
      <c r="Q10" s="60">
        <v>19</v>
      </c>
      <c r="R10" s="59">
        <v>579</v>
      </c>
      <c r="S10" s="59">
        <v>99</v>
      </c>
      <c r="T10" s="61"/>
    </row>
    <row r="11" spans="1:20" s="62" customFormat="1" ht="11.25" customHeight="1">
      <c r="A11" s="59">
        <v>5</v>
      </c>
      <c r="B11" s="107"/>
      <c r="C11" s="108"/>
      <c r="D11" s="42">
        <v>5</v>
      </c>
      <c r="E11" s="59">
        <v>92</v>
      </c>
      <c r="F11" s="59">
        <v>888</v>
      </c>
      <c r="G11" s="84">
        <v>668</v>
      </c>
      <c r="H11" s="59">
        <v>72</v>
      </c>
      <c r="I11" s="59">
        <v>841</v>
      </c>
      <c r="J11" s="59">
        <v>0</v>
      </c>
      <c r="K11" s="59">
        <v>0</v>
      </c>
      <c r="L11" s="59">
        <v>0</v>
      </c>
      <c r="M11" s="59">
        <v>53</v>
      </c>
      <c r="N11" s="59">
        <v>760</v>
      </c>
      <c r="O11" s="59">
        <v>53</v>
      </c>
      <c r="P11" s="59">
        <v>0</v>
      </c>
      <c r="Q11" s="60">
        <v>16</v>
      </c>
      <c r="R11" s="59">
        <v>625</v>
      </c>
      <c r="S11" s="59">
        <v>209</v>
      </c>
      <c r="T11" s="78"/>
    </row>
    <row r="12" spans="1:20" s="62" customFormat="1" ht="11.25" customHeight="1">
      <c r="A12" s="59">
        <v>6</v>
      </c>
      <c r="B12" s="109"/>
      <c r="C12" s="110"/>
      <c r="D12" s="42">
        <v>6</v>
      </c>
      <c r="E12" s="59">
        <v>87</v>
      </c>
      <c r="F12" s="59">
        <v>812</v>
      </c>
      <c r="G12" s="84">
        <v>945</v>
      </c>
      <c r="H12" s="59">
        <v>74</v>
      </c>
      <c r="I12" s="59">
        <v>778</v>
      </c>
      <c r="J12" s="59">
        <v>0</v>
      </c>
      <c r="K12" s="59">
        <v>0</v>
      </c>
      <c r="L12" s="59">
        <v>0</v>
      </c>
      <c r="M12" s="59">
        <v>57</v>
      </c>
      <c r="N12" s="59">
        <v>681</v>
      </c>
      <c r="O12" s="59">
        <v>59</v>
      </c>
      <c r="P12" s="59">
        <v>0</v>
      </c>
      <c r="Q12" s="60">
        <v>16</v>
      </c>
      <c r="R12" s="59">
        <v>908</v>
      </c>
      <c r="S12" s="59">
        <v>162</v>
      </c>
      <c r="T12" s="61"/>
    </row>
    <row r="13" spans="1:60" s="65" customFormat="1" ht="11.25" customHeight="1">
      <c r="A13" s="79">
        <v>7</v>
      </c>
      <c r="B13" s="105" t="s">
        <v>68</v>
      </c>
      <c r="C13" s="106"/>
      <c r="D13" s="42">
        <v>1</v>
      </c>
      <c r="E13" s="59">
        <v>90</v>
      </c>
      <c r="F13" s="59">
        <v>681</v>
      </c>
      <c r="G13" s="84">
        <v>961</v>
      </c>
      <c r="H13" s="59">
        <v>85</v>
      </c>
      <c r="I13" s="59">
        <v>661</v>
      </c>
      <c r="J13" s="59">
        <v>0</v>
      </c>
      <c r="K13" s="59">
        <v>0</v>
      </c>
      <c r="L13" s="59">
        <v>0</v>
      </c>
      <c r="M13" s="59">
        <v>55</v>
      </c>
      <c r="N13" s="59">
        <v>594</v>
      </c>
      <c r="O13" s="59">
        <v>57</v>
      </c>
      <c r="P13" s="59">
        <v>0</v>
      </c>
      <c r="Q13" s="59">
        <v>30</v>
      </c>
      <c r="R13" s="60">
        <v>939</v>
      </c>
      <c r="S13" s="59">
        <v>269</v>
      </c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s="65" customFormat="1" ht="11.25" customHeight="1">
      <c r="A14" s="59">
        <v>8</v>
      </c>
      <c r="B14" s="107"/>
      <c r="C14" s="108"/>
      <c r="D14" s="42">
        <v>2</v>
      </c>
      <c r="E14" s="59">
        <v>62</v>
      </c>
      <c r="F14" s="59">
        <v>958</v>
      </c>
      <c r="G14" s="84">
        <v>605</v>
      </c>
      <c r="H14" s="59">
        <v>58</v>
      </c>
      <c r="I14" s="59">
        <v>940</v>
      </c>
      <c r="J14" s="59">
        <v>0</v>
      </c>
      <c r="K14" s="59">
        <v>2</v>
      </c>
      <c r="L14" s="59">
        <v>0</v>
      </c>
      <c r="M14" s="59">
        <v>38</v>
      </c>
      <c r="N14" s="59">
        <v>844</v>
      </c>
      <c r="O14" s="59">
        <v>38</v>
      </c>
      <c r="P14" s="59">
        <v>0</v>
      </c>
      <c r="Q14" s="60">
        <v>21</v>
      </c>
      <c r="R14" s="59">
        <v>601</v>
      </c>
      <c r="S14" s="59">
        <v>168</v>
      </c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20" s="62" customFormat="1" ht="11.25" customHeight="1">
      <c r="A15" s="59">
        <v>9</v>
      </c>
      <c r="B15" s="107"/>
      <c r="C15" s="108"/>
      <c r="D15" s="42">
        <v>3</v>
      </c>
      <c r="E15" s="59">
        <v>113</v>
      </c>
      <c r="F15" s="59">
        <v>1358</v>
      </c>
      <c r="G15" s="84">
        <v>790</v>
      </c>
      <c r="H15" s="59">
        <v>101</v>
      </c>
      <c r="I15" s="59">
        <v>1317</v>
      </c>
      <c r="J15" s="59">
        <v>0</v>
      </c>
      <c r="K15" s="59">
        <v>1</v>
      </c>
      <c r="L15" s="59">
        <v>0</v>
      </c>
      <c r="M15" s="59">
        <v>64</v>
      </c>
      <c r="N15" s="59">
        <v>1163</v>
      </c>
      <c r="O15" s="59">
        <v>64</v>
      </c>
      <c r="P15" s="59">
        <v>0</v>
      </c>
      <c r="Q15" s="60">
        <v>37</v>
      </c>
      <c r="R15" s="59">
        <v>781</v>
      </c>
      <c r="S15" s="59">
        <v>352</v>
      </c>
      <c r="T15" s="61"/>
    </row>
    <row r="16" spans="1:20" s="62" customFormat="1" ht="11.25" customHeight="1">
      <c r="A16" s="59">
        <v>10</v>
      </c>
      <c r="B16" s="107"/>
      <c r="C16" s="108"/>
      <c r="D16" s="42">
        <v>4</v>
      </c>
      <c r="E16" s="59">
        <v>56</v>
      </c>
      <c r="F16" s="59">
        <v>961</v>
      </c>
      <c r="G16" s="84">
        <v>618</v>
      </c>
      <c r="H16" s="59">
        <v>47</v>
      </c>
      <c r="I16" s="59">
        <v>947</v>
      </c>
      <c r="J16" s="59">
        <v>0</v>
      </c>
      <c r="K16" s="59">
        <v>0</v>
      </c>
      <c r="L16" s="59">
        <v>0</v>
      </c>
      <c r="M16" s="59">
        <v>34</v>
      </c>
      <c r="N16" s="59">
        <v>808</v>
      </c>
      <c r="O16" s="59">
        <v>34</v>
      </c>
      <c r="P16" s="59">
        <v>0</v>
      </c>
      <c r="Q16" s="60">
        <v>13</v>
      </c>
      <c r="R16" s="59">
        <v>585</v>
      </c>
      <c r="S16" s="59">
        <v>143</v>
      </c>
      <c r="T16" s="61"/>
    </row>
    <row r="17" spans="1:20" s="62" customFormat="1" ht="11.25" customHeight="1">
      <c r="A17" s="59">
        <v>11</v>
      </c>
      <c r="B17" s="107"/>
      <c r="C17" s="108"/>
      <c r="D17" s="42">
        <v>5</v>
      </c>
      <c r="E17" s="59">
        <v>102</v>
      </c>
      <c r="F17" s="59">
        <v>1074</v>
      </c>
      <c r="G17" s="84">
        <v>1100</v>
      </c>
      <c r="H17" s="59">
        <v>98</v>
      </c>
      <c r="I17" s="59">
        <v>1054</v>
      </c>
      <c r="J17" s="59">
        <v>0</v>
      </c>
      <c r="K17" s="59">
        <v>0</v>
      </c>
      <c r="L17" s="59">
        <v>0</v>
      </c>
      <c r="M17" s="59">
        <v>61</v>
      </c>
      <c r="N17" s="59">
        <v>943</v>
      </c>
      <c r="O17" s="59">
        <v>61</v>
      </c>
      <c r="P17" s="59">
        <v>0</v>
      </c>
      <c r="Q17" s="60">
        <v>36</v>
      </c>
      <c r="R17" s="59">
        <v>1089</v>
      </c>
      <c r="S17" s="59">
        <v>382</v>
      </c>
      <c r="T17" s="61"/>
    </row>
    <row r="18" spans="1:20" s="62" customFormat="1" ht="11.25" customHeight="1">
      <c r="A18" s="59">
        <v>12</v>
      </c>
      <c r="B18" s="109"/>
      <c r="C18" s="110"/>
      <c r="D18" s="42">
        <v>6</v>
      </c>
      <c r="E18" s="59">
        <v>84</v>
      </c>
      <c r="F18" s="59">
        <v>873</v>
      </c>
      <c r="G18" s="84">
        <v>865</v>
      </c>
      <c r="H18" s="59">
        <v>78</v>
      </c>
      <c r="I18" s="59">
        <v>859</v>
      </c>
      <c r="J18" s="59">
        <v>0</v>
      </c>
      <c r="K18" s="59">
        <v>0</v>
      </c>
      <c r="L18" s="59">
        <v>0</v>
      </c>
      <c r="M18" s="59">
        <v>49</v>
      </c>
      <c r="N18" s="59">
        <v>774</v>
      </c>
      <c r="O18" s="59">
        <v>49</v>
      </c>
      <c r="P18" s="59">
        <v>0</v>
      </c>
      <c r="Q18" s="60">
        <v>26</v>
      </c>
      <c r="R18" s="59">
        <v>845</v>
      </c>
      <c r="S18" s="59">
        <v>197</v>
      </c>
      <c r="T18" s="61"/>
    </row>
    <row r="19" spans="1:20" s="62" customFormat="1" ht="11.25" customHeight="1">
      <c r="A19" s="59">
        <v>13</v>
      </c>
      <c r="B19" s="105" t="s">
        <v>17</v>
      </c>
      <c r="C19" s="106"/>
      <c r="D19" s="42">
        <v>1</v>
      </c>
      <c r="E19" s="59">
        <v>88</v>
      </c>
      <c r="F19" s="59">
        <v>1428</v>
      </c>
      <c r="G19" s="84">
        <v>891</v>
      </c>
      <c r="H19" s="59">
        <v>75</v>
      </c>
      <c r="I19" s="59">
        <v>1362</v>
      </c>
      <c r="J19" s="59">
        <v>0</v>
      </c>
      <c r="K19" s="59">
        <v>5</v>
      </c>
      <c r="L19" s="59">
        <v>0</v>
      </c>
      <c r="M19" s="59">
        <v>54</v>
      </c>
      <c r="N19" s="59">
        <v>1268</v>
      </c>
      <c r="O19" s="59">
        <v>56</v>
      </c>
      <c r="P19" s="59">
        <v>0</v>
      </c>
      <c r="Q19" s="60">
        <v>21</v>
      </c>
      <c r="R19" s="59">
        <v>833</v>
      </c>
      <c r="S19" s="59">
        <v>236</v>
      </c>
      <c r="T19" s="61"/>
    </row>
    <row r="20" spans="1:20" s="62" customFormat="1" ht="11.25">
      <c r="A20" s="59">
        <v>14</v>
      </c>
      <c r="B20" s="107"/>
      <c r="C20" s="108"/>
      <c r="D20" s="42">
        <v>2</v>
      </c>
      <c r="E20" s="59">
        <v>87</v>
      </c>
      <c r="F20" s="59">
        <v>1516</v>
      </c>
      <c r="G20" s="84">
        <v>713</v>
      </c>
      <c r="H20" s="59">
        <v>80</v>
      </c>
      <c r="I20" s="59">
        <v>1480</v>
      </c>
      <c r="J20" s="59">
        <v>0</v>
      </c>
      <c r="K20" s="59">
        <v>0</v>
      </c>
      <c r="L20" s="59">
        <v>0</v>
      </c>
      <c r="M20" s="59">
        <v>45</v>
      </c>
      <c r="N20" s="59">
        <v>1332</v>
      </c>
      <c r="O20" s="59">
        <v>41</v>
      </c>
      <c r="P20" s="59">
        <v>5</v>
      </c>
      <c r="Q20" s="60">
        <v>33</v>
      </c>
      <c r="R20" s="59">
        <v>690</v>
      </c>
      <c r="S20" s="59">
        <v>195</v>
      </c>
      <c r="T20" s="61"/>
    </row>
    <row r="21" spans="1:20" s="62" customFormat="1" ht="11.25">
      <c r="A21" s="59">
        <v>15</v>
      </c>
      <c r="B21" s="107"/>
      <c r="C21" s="108"/>
      <c r="D21" s="42">
        <v>3</v>
      </c>
      <c r="E21" s="59">
        <v>56</v>
      </c>
      <c r="F21" s="59">
        <v>930</v>
      </c>
      <c r="G21" s="84">
        <v>595</v>
      </c>
      <c r="H21" s="59">
        <v>47</v>
      </c>
      <c r="I21" s="59">
        <v>860</v>
      </c>
      <c r="J21" s="59">
        <v>0</v>
      </c>
      <c r="K21" s="59">
        <v>0</v>
      </c>
      <c r="L21" s="59">
        <v>0</v>
      </c>
      <c r="M21" s="59">
        <v>33</v>
      </c>
      <c r="N21" s="59">
        <v>766</v>
      </c>
      <c r="O21" s="59">
        <v>33</v>
      </c>
      <c r="P21" s="59">
        <v>1</v>
      </c>
      <c r="Q21" s="60">
        <v>15</v>
      </c>
      <c r="R21" s="59">
        <v>504</v>
      </c>
      <c r="S21" s="59">
        <v>161</v>
      </c>
      <c r="T21" s="61"/>
    </row>
    <row r="22" spans="1:20" s="62" customFormat="1" ht="11.25">
      <c r="A22" s="59">
        <v>16</v>
      </c>
      <c r="B22" s="107"/>
      <c r="C22" s="108"/>
      <c r="D22" s="42">
        <v>4</v>
      </c>
      <c r="E22" s="59">
        <v>60</v>
      </c>
      <c r="F22" s="59">
        <v>3616</v>
      </c>
      <c r="G22" s="84">
        <v>657</v>
      </c>
      <c r="H22" s="59">
        <v>48</v>
      </c>
      <c r="I22" s="59">
        <v>3432</v>
      </c>
      <c r="J22" s="59">
        <v>0</v>
      </c>
      <c r="K22" s="59">
        <v>0</v>
      </c>
      <c r="L22" s="59">
        <v>0</v>
      </c>
      <c r="M22" s="59">
        <v>30</v>
      </c>
      <c r="N22" s="59">
        <v>3043</v>
      </c>
      <c r="O22" s="59">
        <v>30</v>
      </c>
      <c r="P22" s="59">
        <v>0</v>
      </c>
      <c r="Q22" s="60">
        <v>17</v>
      </c>
      <c r="R22" s="59">
        <v>622</v>
      </c>
      <c r="S22" s="59">
        <v>167</v>
      </c>
      <c r="T22" s="61"/>
    </row>
    <row r="23" spans="1:20" s="62" customFormat="1" ht="11.25">
      <c r="A23" s="59">
        <v>17</v>
      </c>
      <c r="B23" s="107"/>
      <c r="C23" s="108"/>
      <c r="D23" s="42">
        <v>5</v>
      </c>
      <c r="E23" s="59">
        <v>79</v>
      </c>
      <c r="F23" s="59">
        <v>1765</v>
      </c>
      <c r="G23" s="84">
        <v>623</v>
      </c>
      <c r="H23" s="59">
        <v>65</v>
      </c>
      <c r="I23" s="59">
        <v>1651</v>
      </c>
      <c r="J23" s="59">
        <v>0</v>
      </c>
      <c r="K23" s="59">
        <v>0</v>
      </c>
      <c r="L23" s="59">
        <v>0</v>
      </c>
      <c r="M23" s="59">
        <v>43</v>
      </c>
      <c r="N23" s="59">
        <v>1497</v>
      </c>
      <c r="O23" s="59">
        <v>42</v>
      </c>
      <c r="P23" s="59">
        <v>2</v>
      </c>
      <c r="Q23" s="60">
        <v>21</v>
      </c>
      <c r="R23" s="59">
        <v>592</v>
      </c>
      <c r="S23" s="59">
        <v>129</v>
      </c>
      <c r="T23" s="61"/>
    </row>
    <row r="24" spans="1:20" s="62" customFormat="1" ht="11.25">
      <c r="A24" s="59">
        <v>18</v>
      </c>
      <c r="B24" s="107"/>
      <c r="C24" s="108"/>
      <c r="D24" s="42">
        <v>6</v>
      </c>
      <c r="E24" s="59">
        <v>67</v>
      </c>
      <c r="F24" s="59">
        <v>2953</v>
      </c>
      <c r="G24" s="84">
        <v>577</v>
      </c>
      <c r="H24" s="59">
        <v>59</v>
      </c>
      <c r="I24" s="59">
        <v>2490</v>
      </c>
      <c r="J24" s="59">
        <v>0</v>
      </c>
      <c r="K24" s="59">
        <v>0</v>
      </c>
      <c r="L24" s="59">
        <v>0</v>
      </c>
      <c r="M24" s="59">
        <v>45</v>
      </c>
      <c r="N24" s="59">
        <v>2151</v>
      </c>
      <c r="O24" s="59">
        <v>46</v>
      </c>
      <c r="P24" s="59">
        <v>1</v>
      </c>
      <c r="Q24" s="60">
        <v>12</v>
      </c>
      <c r="R24" s="59">
        <v>549</v>
      </c>
      <c r="S24" s="59">
        <v>236</v>
      </c>
      <c r="T24" s="61"/>
    </row>
    <row r="25" spans="1:20" s="62" customFormat="1" ht="11.25">
      <c r="A25" s="59">
        <v>19</v>
      </c>
      <c r="B25" s="109"/>
      <c r="C25" s="110"/>
      <c r="D25" s="42">
        <v>7</v>
      </c>
      <c r="E25" s="59">
        <v>124</v>
      </c>
      <c r="F25" s="59">
        <v>4468</v>
      </c>
      <c r="G25" s="84">
        <v>1188</v>
      </c>
      <c r="H25" s="59">
        <v>105</v>
      </c>
      <c r="I25" s="59">
        <v>4343</v>
      </c>
      <c r="J25" s="59">
        <v>0</v>
      </c>
      <c r="K25" s="59">
        <v>0</v>
      </c>
      <c r="L25" s="59">
        <v>0</v>
      </c>
      <c r="M25" s="59">
        <v>68</v>
      </c>
      <c r="N25" s="59">
        <v>4126</v>
      </c>
      <c r="O25" s="59">
        <v>67</v>
      </c>
      <c r="P25" s="59">
        <v>2</v>
      </c>
      <c r="Q25" s="60">
        <v>36</v>
      </c>
      <c r="R25" s="59">
        <v>1124</v>
      </c>
      <c r="S25" s="59">
        <v>214</v>
      </c>
      <c r="T25" s="61"/>
    </row>
    <row r="26" spans="1:20" s="62" customFormat="1" ht="11.25" customHeight="1">
      <c r="A26" s="59">
        <v>20</v>
      </c>
      <c r="B26" s="105" t="s">
        <v>18</v>
      </c>
      <c r="C26" s="106"/>
      <c r="D26" s="42">
        <v>1</v>
      </c>
      <c r="E26" s="59">
        <v>60</v>
      </c>
      <c r="F26" s="59">
        <v>1024</v>
      </c>
      <c r="G26" s="84">
        <v>780</v>
      </c>
      <c r="H26" s="59">
        <v>50</v>
      </c>
      <c r="I26" s="59">
        <v>987</v>
      </c>
      <c r="J26" s="59">
        <v>0</v>
      </c>
      <c r="K26" s="59">
        <v>0</v>
      </c>
      <c r="L26" s="59">
        <v>0</v>
      </c>
      <c r="M26" s="59">
        <v>41</v>
      </c>
      <c r="N26" s="59">
        <v>886</v>
      </c>
      <c r="O26" s="59">
        <v>41</v>
      </c>
      <c r="P26" s="59">
        <v>0</v>
      </c>
      <c r="Q26" s="60">
        <v>8</v>
      </c>
      <c r="R26" s="59">
        <v>755</v>
      </c>
      <c r="S26" s="59">
        <v>189</v>
      </c>
      <c r="T26" s="61"/>
    </row>
    <row r="27" spans="1:20" s="62" customFormat="1" ht="11.25">
      <c r="A27" s="59">
        <v>21</v>
      </c>
      <c r="B27" s="107"/>
      <c r="C27" s="108"/>
      <c r="D27" s="42">
        <v>2</v>
      </c>
      <c r="E27" s="59">
        <v>77</v>
      </c>
      <c r="F27" s="59">
        <v>1472</v>
      </c>
      <c r="G27" s="84">
        <v>721</v>
      </c>
      <c r="H27" s="59">
        <v>70</v>
      </c>
      <c r="I27" s="59">
        <v>1409</v>
      </c>
      <c r="J27" s="59">
        <v>0</v>
      </c>
      <c r="K27" s="59">
        <v>0</v>
      </c>
      <c r="L27" s="59">
        <v>0</v>
      </c>
      <c r="M27" s="59">
        <v>49</v>
      </c>
      <c r="N27" s="59">
        <v>1227</v>
      </c>
      <c r="O27" s="59">
        <v>49</v>
      </c>
      <c r="P27" s="59">
        <v>0</v>
      </c>
      <c r="Q27" s="59">
        <v>17</v>
      </c>
      <c r="R27" s="59">
        <v>692</v>
      </c>
      <c r="S27" s="59">
        <v>269</v>
      </c>
      <c r="T27" s="61"/>
    </row>
    <row r="28" spans="1:20" s="62" customFormat="1" ht="11.25">
      <c r="A28" s="59">
        <v>22</v>
      </c>
      <c r="B28" s="107"/>
      <c r="C28" s="108"/>
      <c r="D28" s="42">
        <v>3</v>
      </c>
      <c r="E28" s="59">
        <v>92</v>
      </c>
      <c r="F28" s="59">
        <v>1158</v>
      </c>
      <c r="G28" s="84">
        <v>743</v>
      </c>
      <c r="H28" s="59">
        <v>81</v>
      </c>
      <c r="I28" s="59">
        <v>1125</v>
      </c>
      <c r="J28" s="59">
        <v>0</v>
      </c>
      <c r="K28" s="59">
        <v>0</v>
      </c>
      <c r="L28" s="59">
        <v>0</v>
      </c>
      <c r="M28" s="59">
        <v>57</v>
      </c>
      <c r="N28" s="59">
        <v>1020</v>
      </c>
      <c r="O28" s="59">
        <v>57</v>
      </c>
      <c r="P28" s="59">
        <v>2</v>
      </c>
      <c r="Q28" s="59">
        <v>24</v>
      </c>
      <c r="R28" s="59">
        <v>710</v>
      </c>
      <c r="S28" s="59">
        <v>186</v>
      </c>
      <c r="T28" s="61"/>
    </row>
    <row r="29" spans="1:20" s="62" customFormat="1" ht="11.25">
      <c r="A29" s="59">
        <v>23</v>
      </c>
      <c r="B29" s="107"/>
      <c r="C29" s="108"/>
      <c r="D29" s="42">
        <v>4</v>
      </c>
      <c r="E29" s="59">
        <v>102</v>
      </c>
      <c r="F29" s="59">
        <v>1124</v>
      </c>
      <c r="G29" s="84">
        <v>645</v>
      </c>
      <c r="H29" s="59">
        <v>90</v>
      </c>
      <c r="I29" s="59">
        <v>1098</v>
      </c>
      <c r="J29" s="59">
        <v>0</v>
      </c>
      <c r="K29" s="59">
        <v>0</v>
      </c>
      <c r="L29" s="59">
        <v>0</v>
      </c>
      <c r="M29" s="59">
        <v>65</v>
      </c>
      <c r="N29" s="59">
        <v>941</v>
      </c>
      <c r="O29" s="59">
        <v>65</v>
      </c>
      <c r="P29" s="59">
        <v>0</v>
      </c>
      <c r="Q29" s="59">
        <v>24</v>
      </c>
      <c r="R29" s="59">
        <v>603</v>
      </c>
      <c r="S29" s="59">
        <v>293</v>
      </c>
      <c r="T29" s="61"/>
    </row>
    <row r="30" spans="1:20" s="62" customFormat="1" ht="11.25">
      <c r="A30" s="59">
        <v>24</v>
      </c>
      <c r="B30" s="107"/>
      <c r="C30" s="108"/>
      <c r="D30" s="42">
        <v>5</v>
      </c>
      <c r="E30" s="59">
        <v>81</v>
      </c>
      <c r="F30" s="59">
        <v>1546</v>
      </c>
      <c r="G30" s="84">
        <v>683</v>
      </c>
      <c r="H30" s="59">
        <v>75</v>
      </c>
      <c r="I30" s="59">
        <v>1516</v>
      </c>
      <c r="J30" s="59">
        <v>0</v>
      </c>
      <c r="K30" s="59">
        <v>0</v>
      </c>
      <c r="L30" s="59">
        <v>0</v>
      </c>
      <c r="M30" s="59">
        <v>53</v>
      </c>
      <c r="N30" s="59">
        <v>1284</v>
      </c>
      <c r="O30" s="59">
        <v>53</v>
      </c>
      <c r="P30" s="59">
        <v>2</v>
      </c>
      <c r="Q30" s="59">
        <v>19</v>
      </c>
      <c r="R30" s="59">
        <v>657</v>
      </c>
      <c r="S30" s="59">
        <v>329</v>
      </c>
      <c r="T30" s="61"/>
    </row>
    <row r="31" spans="1:20" s="62" customFormat="1" ht="11.25">
      <c r="A31" s="59">
        <v>25</v>
      </c>
      <c r="B31" s="107"/>
      <c r="C31" s="108"/>
      <c r="D31" s="42">
        <v>6</v>
      </c>
      <c r="E31" s="59">
        <v>75</v>
      </c>
      <c r="F31" s="59">
        <v>1360</v>
      </c>
      <c r="G31" s="84">
        <v>537</v>
      </c>
      <c r="H31" s="59">
        <v>63</v>
      </c>
      <c r="I31" s="59">
        <v>1312</v>
      </c>
      <c r="J31" s="59">
        <v>0</v>
      </c>
      <c r="K31" s="59">
        <v>0</v>
      </c>
      <c r="L31" s="59">
        <v>0</v>
      </c>
      <c r="M31" s="59">
        <v>40</v>
      </c>
      <c r="N31" s="59">
        <v>1149</v>
      </c>
      <c r="O31" s="59">
        <v>39</v>
      </c>
      <c r="P31" s="59">
        <v>3</v>
      </c>
      <c r="Q31" s="60">
        <v>27</v>
      </c>
      <c r="R31" s="59">
        <v>510</v>
      </c>
      <c r="S31" s="59">
        <v>345</v>
      </c>
      <c r="T31" s="61"/>
    </row>
    <row r="32" spans="1:20" s="62" customFormat="1" ht="11.25">
      <c r="A32" s="59">
        <v>26</v>
      </c>
      <c r="B32" s="109"/>
      <c r="C32" s="110"/>
      <c r="D32" s="42">
        <v>7</v>
      </c>
      <c r="E32" s="59">
        <v>99</v>
      </c>
      <c r="F32" s="59">
        <v>2684</v>
      </c>
      <c r="G32" s="84">
        <v>996</v>
      </c>
      <c r="H32" s="59">
        <v>84</v>
      </c>
      <c r="I32" s="59">
        <v>2621</v>
      </c>
      <c r="J32" s="59">
        <v>0</v>
      </c>
      <c r="K32" s="59">
        <v>0</v>
      </c>
      <c r="L32" s="59">
        <v>0</v>
      </c>
      <c r="M32" s="59">
        <v>62</v>
      </c>
      <c r="N32" s="59">
        <v>2481</v>
      </c>
      <c r="O32" s="59">
        <v>62</v>
      </c>
      <c r="P32" s="59">
        <v>0</v>
      </c>
      <c r="Q32" s="60">
        <v>22</v>
      </c>
      <c r="R32" s="59">
        <v>959</v>
      </c>
      <c r="S32" s="59">
        <v>115</v>
      </c>
      <c r="T32" s="61"/>
    </row>
    <row r="33" spans="1:20" s="62" customFormat="1" ht="11.25">
      <c r="A33" s="59">
        <v>27</v>
      </c>
      <c r="B33" s="105" t="s">
        <v>19</v>
      </c>
      <c r="C33" s="106"/>
      <c r="D33" s="42">
        <v>1</v>
      </c>
      <c r="E33" s="59">
        <v>138</v>
      </c>
      <c r="F33" s="59">
        <v>1485</v>
      </c>
      <c r="G33" s="84">
        <v>905</v>
      </c>
      <c r="H33" s="59">
        <v>120</v>
      </c>
      <c r="I33" s="59">
        <v>1408</v>
      </c>
      <c r="J33" s="59">
        <v>0</v>
      </c>
      <c r="K33" s="59">
        <v>21</v>
      </c>
      <c r="L33" s="59">
        <v>0</v>
      </c>
      <c r="M33" s="59">
        <v>80</v>
      </c>
      <c r="N33" s="59">
        <v>1297</v>
      </c>
      <c r="O33" s="59">
        <v>81</v>
      </c>
      <c r="P33" s="59">
        <v>0</v>
      </c>
      <c r="Q33" s="60">
        <v>35</v>
      </c>
      <c r="R33" s="59">
        <v>822</v>
      </c>
      <c r="S33" s="59">
        <v>261</v>
      </c>
      <c r="T33" s="61"/>
    </row>
    <row r="34" spans="1:20" s="62" customFormat="1" ht="11.25">
      <c r="A34" s="59">
        <v>28</v>
      </c>
      <c r="B34" s="107"/>
      <c r="C34" s="108"/>
      <c r="D34" s="42">
        <v>2</v>
      </c>
      <c r="E34" s="59">
        <v>141</v>
      </c>
      <c r="F34" s="59">
        <v>1396</v>
      </c>
      <c r="G34" s="84">
        <v>1187</v>
      </c>
      <c r="H34" s="59">
        <v>131</v>
      </c>
      <c r="I34" s="59">
        <v>1374</v>
      </c>
      <c r="J34" s="59">
        <v>0</v>
      </c>
      <c r="K34" s="59">
        <v>0</v>
      </c>
      <c r="L34" s="59">
        <v>0</v>
      </c>
      <c r="M34" s="59">
        <v>79</v>
      </c>
      <c r="N34" s="59">
        <v>1243</v>
      </c>
      <c r="O34" s="59">
        <v>80</v>
      </c>
      <c r="P34" s="59">
        <v>0</v>
      </c>
      <c r="Q34" s="60">
        <v>50</v>
      </c>
      <c r="R34" s="59">
        <v>1143</v>
      </c>
      <c r="S34" s="59">
        <v>341</v>
      </c>
      <c r="T34" s="61"/>
    </row>
    <row r="35" spans="1:20" s="62" customFormat="1" ht="11.25">
      <c r="A35" s="59">
        <v>29</v>
      </c>
      <c r="B35" s="107"/>
      <c r="C35" s="108"/>
      <c r="D35" s="42">
        <v>3</v>
      </c>
      <c r="E35" s="59">
        <v>116</v>
      </c>
      <c r="F35" s="59">
        <v>2529</v>
      </c>
      <c r="G35" s="84">
        <v>604</v>
      </c>
      <c r="H35" s="59">
        <v>106</v>
      </c>
      <c r="I35" s="59">
        <v>2510</v>
      </c>
      <c r="J35" s="59">
        <v>0</v>
      </c>
      <c r="K35" s="59">
        <v>0</v>
      </c>
      <c r="L35" s="59">
        <v>0</v>
      </c>
      <c r="M35" s="59">
        <v>66</v>
      </c>
      <c r="N35" s="59">
        <v>2414</v>
      </c>
      <c r="O35" s="59">
        <v>65</v>
      </c>
      <c r="P35" s="59">
        <v>2</v>
      </c>
      <c r="Q35" s="60">
        <v>41</v>
      </c>
      <c r="R35" s="59">
        <v>579</v>
      </c>
      <c r="S35" s="59">
        <v>266</v>
      </c>
      <c r="T35" s="61"/>
    </row>
    <row r="36" spans="1:20" s="62" customFormat="1" ht="11.25">
      <c r="A36" s="59">
        <v>30</v>
      </c>
      <c r="B36" s="107"/>
      <c r="C36" s="108"/>
      <c r="D36" s="42">
        <v>4</v>
      </c>
      <c r="E36" s="59">
        <v>65</v>
      </c>
      <c r="F36" s="59">
        <v>1149</v>
      </c>
      <c r="G36" s="84">
        <v>561</v>
      </c>
      <c r="H36" s="59">
        <v>60</v>
      </c>
      <c r="I36" s="59">
        <v>1116</v>
      </c>
      <c r="J36" s="59">
        <v>0</v>
      </c>
      <c r="K36" s="59">
        <v>0</v>
      </c>
      <c r="L36" s="59">
        <v>0</v>
      </c>
      <c r="M36" s="59">
        <v>37</v>
      </c>
      <c r="N36" s="59">
        <v>986</v>
      </c>
      <c r="O36" s="59">
        <v>37</v>
      </c>
      <c r="P36" s="59">
        <v>0</v>
      </c>
      <c r="Q36" s="60">
        <v>22</v>
      </c>
      <c r="R36" s="59">
        <v>512</v>
      </c>
      <c r="S36" s="59">
        <v>235</v>
      </c>
      <c r="T36" s="61"/>
    </row>
    <row r="37" spans="1:20" s="62" customFormat="1" ht="11.25">
      <c r="A37" s="59">
        <v>31</v>
      </c>
      <c r="B37" s="107"/>
      <c r="C37" s="108"/>
      <c r="D37" s="42">
        <v>5</v>
      </c>
      <c r="E37" s="59">
        <v>90</v>
      </c>
      <c r="F37" s="59">
        <v>1200</v>
      </c>
      <c r="G37" s="84">
        <v>638</v>
      </c>
      <c r="H37" s="59">
        <v>77</v>
      </c>
      <c r="I37" s="59">
        <v>1151</v>
      </c>
      <c r="J37" s="59">
        <v>0</v>
      </c>
      <c r="K37" s="59">
        <v>19</v>
      </c>
      <c r="L37" s="59">
        <v>0</v>
      </c>
      <c r="M37" s="59">
        <v>47</v>
      </c>
      <c r="N37" s="59">
        <v>1022</v>
      </c>
      <c r="O37" s="59">
        <v>47</v>
      </c>
      <c r="P37" s="59">
        <v>0</v>
      </c>
      <c r="Q37" s="60">
        <v>26</v>
      </c>
      <c r="R37" s="59">
        <v>592</v>
      </c>
      <c r="S37" s="59">
        <v>215</v>
      </c>
      <c r="T37" s="61"/>
    </row>
    <row r="38" spans="1:20" s="62" customFormat="1" ht="11.25">
      <c r="A38" s="59">
        <v>32</v>
      </c>
      <c r="B38" s="109"/>
      <c r="C38" s="110"/>
      <c r="D38" s="42">
        <v>6</v>
      </c>
      <c r="E38" s="59">
        <v>70</v>
      </c>
      <c r="F38" s="59">
        <v>1209</v>
      </c>
      <c r="G38" s="84">
        <v>696</v>
      </c>
      <c r="H38" s="59">
        <v>65</v>
      </c>
      <c r="I38" s="59">
        <v>1155</v>
      </c>
      <c r="J38" s="59">
        <v>0</v>
      </c>
      <c r="K38" s="59">
        <v>2</v>
      </c>
      <c r="L38" s="59">
        <v>0</v>
      </c>
      <c r="M38" s="59">
        <v>35</v>
      </c>
      <c r="N38" s="59">
        <v>885</v>
      </c>
      <c r="O38" s="59">
        <v>35</v>
      </c>
      <c r="P38" s="59">
        <v>0</v>
      </c>
      <c r="Q38" s="60">
        <v>28</v>
      </c>
      <c r="R38" s="59">
        <v>645</v>
      </c>
      <c r="S38" s="59">
        <v>241</v>
      </c>
      <c r="T38" s="61"/>
    </row>
    <row r="39" spans="1:20" s="62" customFormat="1" ht="12.75" customHeight="1">
      <c r="A39" s="145" t="s">
        <v>66</v>
      </c>
      <c r="B39" s="146"/>
      <c r="C39" s="147"/>
      <c r="D39" s="44"/>
      <c r="E39" s="45">
        <f aca="true" t="shared" si="0" ref="E39:S39">SUM(E7:E38)</f>
        <v>2857</v>
      </c>
      <c r="F39" s="45">
        <f t="shared" si="0"/>
        <v>48479</v>
      </c>
      <c r="G39" s="85">
        <f>SUM(G7:G38)</f>
        <v>23887</v>
      </c>
      <c r="H39" s="45">
        <f t="shared" si="0"/>
        <v>2533</v>
      </c>
      <c r="I39" s="45">
        <f t="shared" si="0"/>
        <v>46428</v>
      </c>
      <c r="J39" s="45">
        <f t="shared" si="0"/>
        <v>0</v>
      </c>
      <c r="K39" s="45">
        <f t="shared" si="0"/>
        <v>50</v>
      </c>
      <c r="L39" s="45">
        <f t="shared" si="0"/>
        <v>0</v>
      </c>
      <c r="M39" s="45">
        <f t="shared" si="0"/>
        <v>1685</v>
      </c>
      <c r="N39" s="45">
        <f t="shared" si="0"/>
        <v>41722</v>
      </c>
      <c r="O39" s="45">
        <f t="shared" si="0"/>
        <v>1687</v>
      </c>
      <c r="P39" s="45">
        <f>SUM(P7:P38)</f>
        <v>20</v>
      </c>
      <c r="Q39" s="46">
        <f t="shared" si="0"/>
        <v>771</v>
      </c>
      <c r="R39" s="45">
        <f t="shared" si="0"/>
        <v>22737</v>
      </c>
      <c r="S39" s="45">
        <f t="shared" si="0"/>
        <v>7237</v>
      </c>
      <c r="T39" s="61"/>
    </row>
    <row r="40" spans="1:20" s="62" customFormat="1" ht="11.25">
      <c r="A40" s="59">
        <v>33</v>
      </c>
      <c r="B40" s="148" t="s">
        <v>20</v>
      </c>
      <c r="C40" s="149"/>
      <c r="D40" s="58">
        <v>1</v>
      </c>
      <c r="E40" s="59">
        <v>86</v>
      </c>
      <c r="F40" s="59">
        <v>585</v>
      </c>
      <c r="G40" s="84">
        <v>1283</v>
      </c>
      <c r="H40" s="59">
        <v>83</v>
      </c>
      <c r="I40" s="59">
        <v>577</v>
      </c>
      <c r="J40" s="59">
        <v>0</v>
      </c>
      <c r="K40" s="59">
        <v>0</v>
      </c>
      <c r="L40" s="59">
        <v>0</v>
      </c>
      <c r="M40" s="59">
        <v>70</v>
      </c>
      <c r="N40" s="59">
        <v>532</v>
      </c>
      <c r="O40" s="59">
        <v>70</v>
      </c>
      <c r="P40" s="59">
        <v>0</v>
      </c>
      <c r="Q40" s="60">
        <v>15</v>
      </c>
      <c r="R40" s="59">
        <v>1278</v>
      </c>
      <c r="S40" s="59">
        <v>231</v>
      </c>
      <c r="T40" s="61"/>
    </row>
    <row r="41" spans="1:20" s="62" customFormat="1" ht="11.25">
      <c r="A41" s="59">
        <v>34</v>
      </c>
      <c r="B41" s="105" t="s">
        <v>21</v>
      </c>
      <c r="C41" s="106"/>
      <c r="D41" s="42">
        <v>1</v>
      </c>
      <c r="E41" s="59">
        <v>99</v>
      </c>
      <c r="F41" s="59">
        <v>705</v>
      </c>
      <c r="G41" s="84">
        <v>668</v>
      </c>
      <c r="H41" s="59">
        <v>92</v>
      </c>
      <c r="I41" s="59">
        <v>693</v>
      </c>
      <c r="J41" s="59">
        <v>0</v>
      </c>
      <c r="K41" s="59">
        <v>0</v>
      </c>
      <c r="L41" s="59">
        <v>0</v>
      </c>
      <c r="M41" s="59">
        <v>70</v>
      </c>
      <c r="N41" s="59">
        <v>664</v>
      </c>
      <c r="O41" s="59">
        <v>70</v>
      </c>
      <c r="P41" s="59">
        <v>0</v>
      </c>
      <c r="Q41" s="60">
        <v>22</v>
      </c>
      <c r="R41" s="59">
        <v>664</v>
      </c>
      <c r="S41" s="59">
        <v>202</v>
      </c>
      <c r="T41" s="61"/>
    </row>
    <row r="42" spans="1:20" s="62" customFormat="1" ht="11.25">
      <c r="A42" s="59">
        <v>35</v>
      </c>
      <c r="B42" s="109"/>
      <c r="C42" s="110"/>
      <c r="D42" s="42">
        <v>2</v>
      </c>
      <c r="E42" s="59">
        <v>132</v>
      </c>
      <c r="F42" s="59">
        <v>703</v>
      </c>
      <c r="G42" s="84">
        <v>1282</v>
      </c>
      <c r="H42" s="59">
        <v>124</v>
      </c>
      <c r="I42" s="59">
        <v>687</v>
      </c>
      <c r="J42" s="59">
        <v>0</v>
      </c>
      <c r="K42" s="59">
        <v>0</v>
      </c>
      <c r="L42" s="59">
        <v>0</v>
      </c>
      <c r="M42" s="59">
        <v>97</v>
      </c>
      <c r="N42" s="59">
        <v>631</v>
      </c>
      <c r="O42" s="59">
        <v>99</v>
      </c>
      <c r="P42" s="59">
        <v>0</v>
      </c>
      <c r="Q42" s="60">
        <v>27</v>
      </c>
      <c r="R42" s="59">
        <v>1273</v>
      </c>
      <c r="S42" s="59">
        <v>204</v>
      </c>
      <c r="T42" s="61"/>
    </row>
    <row r="43" spans="1:20" s="62" customFormat="1" ht="11.25">
      <c r="A43" s="60">
        <v>36</v>
      </c>
      <c r="B43" s="121" t="s">
        <v>22</v>
      </c>
      <c r="C43" s="122"/>
      <c r="D43" s="42">
        <v>1</v>
      </c>
      <c r="E43" s="59">
        <v>155</v>
      </c>
      <c r="F43" s="59">
        <v>486</v>
      </c>
      <c r="G43" s="84">
        <v>1117</v>
      </c>
      <c r="H43" s="59">
        <v>148</v>
      </c>
      <c r="I43" s="59">
        <v>475</v>
      </c>
      <c r="J43" s="59">
        <v>0</v>
      </c>
      <c r="K43" s="59">
        <v>0</v>
      </c>
      <c r="L43" s="59">
        <v>0</v>
      </c>
      <c r="M43" s="59">
        <v>74</v>
      </c>
      <c r="N43" s="59">
        <v>408</v>
      </c>
      <c r="O43" s="59">
        <v>74</v>
      </c>
      <c r="P43" s="59">
        <v>2</v>
      </c>
      <c r="Q43" s="60">
        <v>78</v>
      </c>
      <c r="R43" s="59">
        <v>1053</v>
      </c>
      <c r="S43" s="59">
        <v>335</v>
      </c>
      <c r="T43" s="61"/>
    </row>
    <row r="44" spans="1:20" s="62" customFormat="1" ht="11.25">
      <c r="A44" s="59">
        <v>37</v>
      </c>
      <c r="B44" s="105" t="s">
        <v>23</v>
      </c>
      <c r="C44" s="106"/>
      <c r="D44" s="42">
        <v>1</v>
      </c>
      <c r="E44" s="59">
        <v>97</v>
      </c>
      <c r="F44" s="59">
        <v>879</v>
      </c>
      <c r="G44" s="84">
        <v>631</v>
      </c>
      <c r="H44" s="59">
        <v>83</v>
      </c>
      <c r="I44" s="59">
        <v>824</v>
      </c>
      <c r="J44" s="59">
        <v>0</v>
      </c>
      <c r="K44" s="59">
        <v>5</v>
      </c>
      <c r="L44" s="59">
        <v>0</v>
      </c>
      <c r="M44" s="59">
        <v>59</v>
      </c>
      <c r="N44" s="59">
        <v>749</v>
      </c>
      <c r="O44" s="59">
        <v>61</v>
      </c>
      <c r="P44" s="59">
        <v>0</v>
      </c>
      <c r="Q44" s="60">
        <v>20</v>
      </c>
      <c r="R44" s="59">
        <v>599</v>
      </c>
      <c r="S44" s="59">
        <v>338</v>
      </c>
      <c r="T44" s="61"/>
    </row>
    <row r="45" spans="1:20" s="62" customFormat="1" ht="11.25">
      <c r="A45" s="59">
        <v>38</v>
      </c>
      <c r="B45" s="107"/>
      <c r="C45" s="108"/>
      <c r="D45" s="42">
        <v>2</v>
      </c>
      <c r="E45" s="59">
        <v>99</v>
      </c>
      <c r="F45" s="59">
        <v>695</v>
      </c>
      <c r="G45" s="84">
        <v>627</v>
      </c>
      <c r="H45" s="59">
        <v>87</v>
      </c>
      <c r="I45" s="59">
        <v>661</v>
      </c>
      <c r="J45" s="59">
        <v>0</v>
      </c>
      <c r="K45" s="59">
        <v>6</v>
      </c>
      <c r="L45" s="59">
        <v>2</v>
      </c>
      <c r="M45" s="59">
        <v>73</v>
      </c>
      <c r="N45" s="59">
        <v>572</v>
      </c>
      <c r="O45" s="59">
        <v>73</v>
      </c>
      <c r="P45" s="59">
        <v>0</v>
      </c>
      <c r="Q45" s="60">
        <v>13</v>
      </c>
      <c r="R45" s="59">
        <v>601</v>
      </c>
      <c r="S45" s="59">
        <v>257</v>
      </c>
      <c r="T45" s="61"/>
    </row>
    <row r="46" spans="1:20" s="62" customFormat="1" ht="11.25">
      <c r="A46" s="59">
        <v>39</v>
      </c>
      <c r="B46" s="107"/>
      <c r="C46" s="108"/>
      <c r="D46" s="42">
        <v>3</v>
      </c>
      <c r="E46" s="59">
        <v>86</v>
      </c>
      <c r="F46" s="59">
        <v>817</v>
      </c>
      <c r="G46" s="84">
        <v>673</v>
      </c>
      <c r="H46" s="59">
        <v>79</v>
      </c>
      <c r="I46" s="59">
        <v>772</v>
      </c>
      <c r="J46" s="59">
        <v>0</v>
      </c>
      <c r="K46" s="59">
        <v>4</v>
      </c>
      <c r="L46" s="59">
        <v>0</v>
      </c>
      <c r="M46" s="59">
        <v>55</v>
      </c>
      <c r="N46" s="59">
        <v>658</v>
      </c>
      <c r="O46" s="59">
        <v>56</v>
      </c>
      <c r="P46" s="59">
        <v>0</v>
      </c>
      <c r="Q46" s="60">
        <v>25</v>
      </c>
      <c r="R46" s="59">
        <v>662</v>
      </c>
      <c r="S46" s="59">
        <v>264</v>
      </c>
      <c r="T46" s="61"/>
    </row>
    <row r="47" spans="1:20" s="62" customFormat="1" ht="11.25">
      <c r="A47" s="59">
        <v>40</v>
      </c>
      <c r="B47" s="107"/>
      <c r="C47" s="108"/>
      <c r="D47" s="42">
        <v>4</v>
      </c>
      <c r="E47" s="59">
        <v>110</v>
      </c>
      <c r="F47" s="59">
        <v>785</v>
      </c>
      <c r="G47" s="84">
        <v>691</v>
      </c>
      <c r="H47" s="59">
        <v>93</v>
      </c>
      <c r="I47" s="59">
        <v>741</v>
      </c>
      <c r="J47" s="59">
        <v>0</v>
      </c>
      <c r="K47" s="59">
        <v>2</v>
      </c>
      <c r="L47" s="59">
        <v>0</v>
      </c>
      <c r="M47" s="59">
        <v>75</v>
      </c>
      <c r="N47" s="59">
        <v>653</v>
      </c>
      <c r="O47" s="59">
        <v>75</v>
      </c>
      <c r="P47" s="59">
        <v>0</v>
      </c>
      <c r="Q47" s="60">
        <v>20</v>
      </c>
      <c r="R47" s="59">
        <v>680</v>
      </c>
      <c r="S47" s="59">
        <v>357</v>
      </c>
      <c r="T47" s="61"/>
    </row>
    <row r="48" spans="1:20" s="62" customFormat="1" ht="10.5" customHeight="1">
      <c r="A48" s="59">
        <v>41</v>
      </c>
      <c r="B48" s="109"/>
      <c r="C48" s="110"/>
      <c r="D48" s="42">
        <v>5</v>
      </c>
      <c r="E48" s="59">
        <v>110</v>
      </c>
      <c r="F48" s="59">
        <v>919</v>
      </c>
      <c r="G48" s="84">
        <v>720</v>
      </c>
      <c r="H48" s="59">
        <v>101</v>
      </c>
      <c r="I48" s="59">
        <v>881</v>
      </c>
      <c r="J48" s="59">
        <v>0</v>
      </c>
      <c r="K48" s="59">
        <v>16</v>
      </c>
      <c r="L48" s="59">
        <v>0</v>
      </c>
      <c r="M48" s="59">
        <v>73</v>
      </c>
      <c r="N48" s="59">
        <v>792</v>
      </c>
      <c r="O48" s="59">
        <v>73</v>
      </c>
      <c r="P48" s="59">
        <v>0</v>
      </c>
      <c r="Q48" s="60">
        <v>29</v>
      </c>
      <c r="R48" s="59">
        <v>695</v>
      </c>
      <c r="S48" s="59">
        <v>466</v>
      </c>
      <c r="T48" s="61"/>
    </row>
    <row r="49" spans="1:20" s="62" customFormat="1" ht="11.25" hidden="1">
      <c r="A49" s="61"/>
      <c r="T49" s="61"/>
    </row>
    <row r="50" spans="1:20" s="65" customFormat="1" ht="12.75" hidden="1">
      <c r="A50" s="67"/>
      <c r="T50" s="67"/>
    </row>
    <row r="51" spans="1:60" s="65" customFormat="1" ht="12.75">
      <c r="A51" s="64" t="s">
        <v>0</v>
      </c>
      <c r="B51" s="105" t="s">
        <v>15</v>
      </c>
      <c r="C51" s="106"/>
      <c r="D51" s="91" t="s">
        <v>54</v>
      </c>
      <c r="E51" s="135" t="s">
        <v>89</v>
      </c>
      <c r="F51" s="136"/>
      <c r="G51" s="137"/>
      <c r="H51" s="115" t="s">
        <v>52</v>
      </c>
      <c r="I51" s="116"/>
      <c r="J51" s="115" t="s">
        <v>50</v>
      </c>
      <c r="K51" s="119"/>
      <c r="L51" s="116"/>
      <c r="M51" s="111" t="s">
        <v>2</v>
      </c>
      <c r="N51" s="112"/>
      <c r="O51" s="69" t="s">
        <v>77</v>
      </c>
      <c r="P51" s="70" t="s">
        <v>83</v>
      </c>
      <c r="Q51" s="68" t="s">
        <v>74</v>
      </c>
      <c r="R51" s="71" t="s">
        <v>78</v>
      </c>
      <c r="S51" s="72" t="s">
        <v>85</v>
      </c>
      <c r="T51" s="6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</row>
    <row r="52" spans="1:60" s="65" customFormat="1" ht="12.75">
      <c r="A52" s="73" t="s">
        <v>1</v>
      </c>
      <c r="B52" s="107"/>
      <c r="C52" s="108"/>
      <c r="D52" s="92"/>
      <c r="E52" s="138"/>
      <c r="F52" s="139"/>
      <c r="G52" s="140"/>
      <c r="H52" s="117" t="s">
        <v>53</v>
      </c>
      <c r="I52" s="118"/>
      <c r="J52" s="117" t="s">
        <v>51</v>
      </c>
      <c r="K52" s="120"/>
      <c r="L52" s="118"/>
      <c r="M52" s="113" t="s">
        <v>81</v>
      </c>
      <c r="N52" s="114"/>
      <c r="O52" s="74" t="s">
        <v>48</v>
      </c>
      <c r="P52" s="75" t="s">
        <v>48</v>
      </c>
      <c r="Q52" s="75" t="s">
        <v>48</v>
      </c>
      <c r="R52" s="76" t="s">
        <v>79</v>
      </c>
      <c r="S52" s="77" t="s">
        <v>84</v>
      </c>
      <c r="T52" s="6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</row>
    <row r="53" spans="1:60" s="65" customFormat="1" ht="12.75">
      <c r="A53" s="73"/>
      <c r="B53" s="107"/>
      <c r="C53" s="108"/>
      <c r="D53" s="92"/>
      <c r="E53" s="32" t="s">
        <v>3</v>
      </c>
      <c r="F53" s="49" t="s">
        <v>76</v>
      </c>
      <c r="G53" s="12" t="s">
        <v>88</v>
      </c>
      <c r="H53" s="73" t="s">
        <v>3</v>
      </c>
      <c r="I53" s="77" t="s">
        <v>6</v>
      </c>
      <c r="J53" s="61" t="s">
        <v>3</v>
      </c>
      <c r="K53" s="73" t="s">
        <v>5</v>
      </c>
      <c r="L53" s="73" t="s">
        <v>87</v>
      </c>
      <c r="M53" s="73" t="s">
        <v>4</v>
      </c>
      <c r="N53" s="73" t="s">
        <v>76</v>
      </c>
      <c r="O53" s="61"/>
      <c r="P53" s="78"/>
      <c r="Q53" s="75"/>
      <c r="R53" s="76" t="s">
        <v>80</v>
      </c>
      <c r="S53" s="77" t="s">
        <v>86</v>
      </c>
      <c r="T53" s="61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</row>
    <row r="54" spans="1:60" s="65" customFormat="1" ht="12.75">
      <c r="A54" s="79"/>
      <c r="B54" s="109"/>
      <c r="C54" s="110"/>
      <c r="D54" s="93"/>
      <c r="E54" s="22"/>
      <c r="F54" s="37"/>
      <c r="G54" s="22"/>
      <c r="H54" s="79"/>
      <c r="I54" s="81"/>
      <c r="J54" s="80"/>
      <c r="K54" s="79"/>
      <c r="L54" s="79"/>
      <c r="M54" s="79"/>
      <c r="N54" s="79"/>
      <c r="O54" s="80"/>
      <c r="P54" s="82"/>
      <c r="Q54" s="82"/>
      <c r="R54" s="83"/>
      <c r="S54" s="43" t="s">
        <v>82</v>
      </c>
      <c r="T54" s="61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</row>
    <row r="55" spans="1:20" s="62" customFormat="1" ht="11.25">
      <c r="A55" s="79">
        <v>42</v>
      </c>
      <c r="B55" s="121" t="s">
        <v>24</v>
      </c>
      <c r="C55" s="122"/>
      <c r="D55" s="38">
        <v>1</v>
      </c>
      <c r="E55" s="63">
        <v>104</v>
      </c>
      <c r="F55" s="59">
        <v>1553</v>
      </c>
      <c r="G55" s="84">
        <v>1000</v>
      </c>
      <c r="H55" s="59">
        <v>92</v>
      </c>
      <c r="I55" s="59">
        <v>1509</v>
      </c>
      <c r="J55" s="59">
        <v>0</v>
      </c>
      <c r="K55" s="59">
        <v>4</v>
      </c>
      <c r="L55" s="59">
        <v>1</v>
      </c>
      <c r="M55" s="59">
        <v>64</v>
      </c>
      <c r="N55" s="59">
        <v>1444</v>
      </c>
      <c r="O55" s="59">
        <v>59</v>
      </c>
      <c r="P55" s="59">
        <v>5</v>
      </c>
      <c r="Q55" s="59">
        <v>24</v>
      </c>
      <c r="R55" s="59">
        <v>976</v>
      </c>
      <c r="S55" s="59">
        <v>277</v>
      </c>
      <c r="T55" s="61"/>
    </row>
    <row r="56" spans="1:20" s="62" customFormat="1" ht="11.25">
      <c r="A56" s="59">
        <v>43</v>
      </c>
      <c r="B56" s="123" t="s">
        <v>25</v>
      </c>
      <c r="C56" s="124"/>
      <c r="D56" s="58">
        <v>1</v>
      </c>
      <c r="E56" s="63">
        <v>78</v>
      </c>
      <c r="F56" s="59">
        <v>932</v>
      </c>
      <c r="G56" s="84">
        <v>468</v>
      </c>
      <c r="H56" s="59">
        <v>67</v>
      </c>
      <c r="I56" s="59">
        <v>903</v>
      </c>
      <c r="J56" s="59">
        <v>0</v>
      </c>
      <c r="K56" s="59">
        <v>0</v>
      </c>
      <c r="L56" s="59">
        <v>0</v>
      </c>
      <c r="M56" s="59">
        <v>39</v>
      </c>
      <c r="N56" s="59">
        <v>834</v>
      </c>
      <c r="O56" s="59">
        <v>40</v>
      </c>
      <c r="P56" s="59">
        <v>0</v>
      </c>
      <c r="Q56" s="59">
        <v>29</v>
      </c>
      <c r="R56" s="59">
        <v>459</v>
      </c>
      <c r="S56" s="59">
        <v>230</v>
      </c>
      <c r="T56" s="61"/>
    </row>
    <row r="57" spans="1:20" s="62" customFormat="1" ht="11.25">
      <c r="A57" s="59">
        <v>44</v>
      </c>
      <c r="B57" s="133"/>
      <c r="C57" s="134"/>
      <c r="D57" s="58">
        <v>2</v>
      </c>
      <c r="E57" s="63">
        <v>84</v>
      </c>
      <c r="F57" s="59">
        <v>1007</v>
      </c>
      <c r="G57" s="84">
        <v>428</v>
      </c>
      <c r="H57" s="59">
        <v>79</v>
      </c>
      <c r="I57" s="59">
        <v>993</v>
      </c>
      <c r="J57" s="59">
        <v>0</v>
      </c>
      <c r="K57" s="59">
        <v>0</v>
      </c>
      <c r="L57" s="59">
        <v>0</v>
      </c>
      <c r="M57" s="59">
        <v>38</v>
      </c>
      <c r="N57" s="59">
        <v>922</v>
      </c>
      <c r="O57" s="59">
        <v>39</v>
      </c>
      <c r="P57" s="59">
        <v>0</v>
      </c>
      <c r="Q57" s="59">
        <v>40</v>
      </c>
      <c r="R57" s="59">
        <v>425</v>
      </c>
      <c r="S57" s="59">
        <v>192</v>
      </c>
      <c r="T57" s="61"/>
    </row>
    <row r="58" spans="1:20" s="62" customFormat="1" ht="11.25">
      <c r="A58" s="59">
        <v>45</v>
      </c>
      <c r="B58" s="133"/>
      <c r="C58" s="134"/>
      <c r="D58" s="58">
        <v>3</v>
      </c>
      <c r="E58" s="63">
        <v>61</v>
      </c>
      <c r="F58" s="59">
        <v>942</v>
      </c>
      <c r="G58" s="84">
        <v>417</v>
      </c>
      <c r="H58" s="59">
        <v>50</v>
      </c>
      <c r="I58" s="59">
        <v>907</v>
      </c>
      <c r="J58" s="59">
        <v>0</v>
      </c>
      <c r="K58" s="59">
        <v>2</v>
      </c>
      <c r="L58" s="59">
        <v>0</v>
      </c>
      <c r="M58" s="59">
        <v>20</v>
      </c>
      <c r="N58" s="59">
        <v>837</v>
      </c>
      <c r="O58" s="59">
        <v>19</v>
      </c>
      <c r="P58" s="59">
        <v>2</v>
      </c>
      <c r="Q58" s="59">
        <v>31</v>
      </c>
      <c r="R58" s="59">
        <v>406</v>
      </c>
      <c r="S58" s="59">
        <v>199</v>
      </c>
      <c r="T58" s="61"/>
    </row>
    <row r="59" spans="1:20" s="62" customFormat="1" ht="11.25">
      <c r="A59" s="59">
        <v>46</v>
      </c>
      <c r="B59" s="133"/>
      <c r="C59" s="134"/>
      <c r="D59" s="58">
        <v>4</v>
      </c>
      <c r="E59" s="63">
        <v>84</v>
      </c>
      <c r="F59" s="59">
        <v>917</v>
      </c>
      <c r="G59" s="84">
        <v>600</v>
      </c>
      <c r="H59" s="59">
        <v>75</v>
      </c>
      <c r="I59" s="59">
        <v>901</v>
      </c>
      <c r="J59" s="59">
        <v>0</v>
      </c>
      <c r="K59" s="59">
        <v>0</v>
      </c>
      <c r="L59" s="59">
        <v>0</v>
      </c>
      <c r="M59" s="59">
        <v>43</v>
      </c>
      <c r="N59" s="59">
        <v>859</v>
      </c>
      <c r="O59" s="59">
        <v>44</v>
      </c>
      <c r="P59" s="59">
        <v>1</v>
      </c>
      <c r="Q59" s="59">
        <v>31</v>
      </c>
      <c r="R59" s="59">
        <v>596</v>
      </c>
      <c r="S59" s="59">
        <v>210</v>
      </c>
      <c r="T59" s="61"/>
    </row>
    <row r="60" spans="1:20" s="62" customFormat="1" ht="11.25">
      <c r="A60" s="59">
        <v>47</v>
      </c>
      <c r="B60" s="125"/>
      <c r="C60" s="126"/>
      <c r="D60" s="58">
        <v>5</v>
      </c>
      <c r="E60" s="63">
        <v>56</v>
      </c>
      <c r="F60" s="59">
        <v>927</v>
      </c>
      <c r="G60" s="84">
        <v>338</v>
      </c>
      <c r="H60" s="59">
        <v>53</v>
      </c>
      <c r="I60" s="59">
        <v>901</v>
      </c>
      <c r="J60" s="59">
        <v>0</v>
      </c>
      <c r="K60" s="59">
        <v>0</v>
      </c>
      <c r="L60" s="59">
        <v>0</v>
      </c>
      <c r="M60" s="59">
        <v>17</v>
      </c>
      <c r="N60" s="59">
        <v>845</v>
      </c>
      <c r="O60" s="59">
        <v>17</v>
      </c>
      <c r="P60" s="59">
        <v>0</v>
      </c>
      <c r="Q60" s="59">
        <v>34</v>
      </c>
      <c r="R60" s="59">
        <v>331</v>
      </c>
      <c r="S60" s="59">
        <v>159</v>
      </c>
      <c r="T60" s="61"/>
    </row>
    <row r="61" spans="1:20" s="62" customFormat="1" ht="11.25">
      <c r="A61" s="59">
        <v>48</v>
      </c>
      <c r="B61" s="121" t="s">
        <v>26</v>
      </c>
      <c r="C61" s="122"/>
      <c r="D61" s="58">
        <v>1</v>
      </c>
      <c r="E61" s="63">
        <v>80</v>
      </c>
      <c r="F61" s="59">
        <v>741</v>
      </c>
      <c r="G61" s="84">
        <v>399</v>
      </c>
      <c r="H61" s="59">
        <v>69</v>
      </c>
      <c r="I61" s="59">
        <v>719</v>
      </c>
      <c r="J61" s="59">
        <v>0</v>
      </c>
      <c r="K61" s="59">
        <v>0</v>
      </c>
      <c r="L61" s="59">
        <v>0</v>
      </c>
      <c r="M61" s="59">
        <v>29</v>
      </c>
      <c r="N61" s="59">
        <v>670</v>
      </c>
      <c r="O61" s="59">
        <v>29</v>
      </c>
      <c r="P61" s="59">
        <v>0</v>
      </c>
      <c r="Q61" s="59">
        <v>40</v>
      </c>
      <c r="R61" s="59">
        <v>395</v>
      </c>
      <c r="S61" s="59">
        <v>197</v>
      </c>
      <c r="T61" s="61"/>
    </row>
    <row r="62" spans="1:20" s="62" customFormat="1" ht="11.25">
      <c r="A62" s="59">
        <v>49</v>
      </c>
      <c r="B62" s="121" t="s">
        <v>27</v>
      </c>
      <c r="C62" s="122"/>
      <c r="D62" s="58">
        <v>1</v>
      </c>
      <c r="E62" s="63">
        <v>66</v>
      </c>
      <c r="F62" s="59">
        <v>442</v>
      </c>
      <c r="G62" s="84">
        <v>1125</v>
      </c>
      <c r="H62" s="59">
        <v>65</v>
      </c>
      <c r="I62" s="59">
        <v>436</v>
      </c>
      <c r="J62" s="59">
        <v>0</v>
      </c>
      <c r="K62" s="59">
        <v>5</v>
      </c>
      <c r="L62" s="59">
        <v>1</v>
      </c>
      <c r="M62" s="59">
        <v>51</v>
      </c>
      <c r="N62" s="59">
        <v>400</v>
      </c>
      <c r="O62" s="59">
        <v>51</v>
      </c>
      <c r="P62" s="59">
        <v>0</v>
      </c>
      <c r="Q62" s="59">
        <v>12</v>
      </c>
      <c r="R62" s="59">
        <v>1103</v>
      </c>
      <c r="S62" s="59">
        <v>79</v>
      </c>
      <c r="T62" s="61"/>
    </row>
    <row r="63" spans="1:20" s="62" customFormat="1" ht="11.25">
      <c r="A63" s="60">
        <v>50</v>
      </c>
      <c r="B63" s="121" t="s">
        <v>28</v>
      </c>
      <c r="C63" s="122"/>
      <c r="D63" s="42">
        <v>1</v>
      </c>
      <c r="E63" s="63">
        <v>89</v>
      </c>
      <c r="F63" s="59">
        <v>673</v>
      </c>
      <c r="G63" s="84">
        <v>846</v>
      </c>
      <c r="H63" s="59">
        <v>85</v>
      </c>
      <c r="I63" s="59">
        <v>654</v>
      </c>
      <c r="J63" s="59">
        <v>0</v>
      </c>
      <c r="K63" s="59">
        <v>0</v>
      </c>
      <c r="L63" s="59">
        <v>0</v>
      </c>
      <c r="M63" s="59">
        <v>63</v>
      </c>
      <c r="N63" s="59">
        <v>633</v>
      </c>
      <c r="O63" s="59">
        <v>63</v>
      </c>
      <c r="P63" s="59">
        <v>0</v>
      </c>
      <c r="Q63" s="59">
        <v>26</v>
      </c>
      <c r="R63" s="59">
        <v>841</v>
      </c>
      <c r="S63" s="59">
        <v>75</v>
      </c>
      <c r="T63" s="61"/>
    </row>
    <row r="64" spans="1:20" s="62" customFormat="1" ht="11.25">
      <c r="A64" s="60">
        <v>51</v>
      </c>
      <c r="B64" s="105" t="s">
        <v>29</v>
      </c>
      <c r="C64" s="106"/>
      <c r="D64" s="3">
        <v>1</v>
      </c>
      <c r="E64" s="63">
        <v>86</v>
      </c>
      <c r="F64" s="59">
        <v>573</v>
      </c>
      <c r="G64" s="84">
        <v>2568</v>
      </c>
      <c r="H64" s="59">
        <v>74</v>
      </c>
      <c r="I64" s="59">
        <v>559</v>
      </c>
      <c r="J64" s="59">
        <v>0</v>
      </c>
      <c r="K64" s="59">
        <v>2</v>
      </c>
      <c r="L64" s="59">
        <v>0</v>
      </c>
      <c r="M64" s="59">
        <v>59</v>
      </c>
      <c r="N64" s="59">
        <v>496</v>
      </c>
      <c r="O64" s="59">
        <v>59</v>
      </c>
      <c r="P64" s="59">
        <v>2</v>
      </c>
      <c r="Q64" s="59">
        <v>13</v>
      </c>
      <c r="R64" s="59">
        <v>2546</v>
      </c>
      <c r="S64" s="59">
        <v>126</v>
      </c>
      <c r="T64" s="61"/>
    </row>
    <row r="65" spans="1:20" s="62" customFormat="1" ht="11.25">
      <c r="A65" s="60">
        <v>52</v>
      </c>
      <c r="B65" s="107"/>
      <c r="C65" s="108"/>
      <c r="D65" s="42">
        <v>2</v>
      </c>
      <c r="E65" s="63">
        <v>113</v>
      </c>
      <c r="F65" s="59">
        <v>694</v>
      </c>
      <c r="G65" s="84">
        <v>1466</v>
      </c>
      <c r="H65" s="59">
        <v>105</v>
      </c>
      <c r="I65" s="59">
        <v>676</v>
      </c>
      <c r="J65" s="59">
        <v>0</v>
      </c>
      <c r="K65" s="59">
        <v>0</v>
      </c>
      <c r="L65" s="59">
        <v>0</v>
      </c>
      <c r="M65" s="59">
        <v>81</v>
      </c>
      <c r="N65" s="59">
        <v>637</v>
      </c>
      <c r="O65" s="59">
        <v>81</v>
      </c>
      <c r="P65" s="59">
        <v>0</v>
      </c>
      <c r="Q65" s="59">
        <v>24</v>
      </c>
      <c r="R65" s="59">
        <v>1442</v>
      </c>
      <c r="S65" s="59">
        <v>166</v>
      </c>
      <c r="T65" s="61"/>
    </row>
    <row r="66" spans="1:20" s="62" customFormat="1" ht="11.25">
      <c r="A66" s="60">
        <v>53</v>
      </c>
      <c r="B66" s="107"/>
      <c r="C66" s="108"/>
      <c r="D66" s="42">
        <v>3</v>
      </c>
      <c r="E66" s="63">
        <v>112</v>
      </c>
      <c r="F66" s="59">
        <v>703</v>
      </c>
      <c r="G66" s="84">
        <v>1288</v>
      </c>
      <c r="H66" s="59">
        <v>96</v>
      </c>
      <c r="I66" s="59">
        <v>697</v>
      </c>
      <c r="J66" s="59">
        <v>0</v>
      </c>
      <c r="K66" s="59">
        <v>0</v>
      </c>
      <c r="L66" s="59">
        <v>0</v>
      </c>
      <c r="M66" s="59">
        <v>76</v>
      </c>
      <c r="N66" s="59">
        <v>657</v>
      </c>
      <c r="O66" s="59">
        <v>76</v>
      </c>
      <c r="P66" s="59">
        <v>0</v>
      </c>
      <c r="Q66" s="59">
        <v>18</v>
      </c>
      <c r="R66" s="59">
        <v>1251</v>
      </c>
      <c r="S66" s="59">
        <v>184</v>
      </c>
      <c r="T66" s="61"/>
    </row>
    <row r="67" spans="1:20" s="62" customFormat="1" ht="11.25">
      <c r="A67" s="60">
        <v>54</v>
      </c>
      <c r="B67" s="109"/>
      <c r="C67" s="110"/>
      <c r="D67" s="42">
        <v>4</v>
      </c>
      <c r="E67" s="63">
        <v>59</v>
      </c>
      <c r="F67" s="59">
        <v>467</v>
      </c>
      <c r="G67" s="84">
        <v>752</v>
      </c>
      <c r="H67" s="59">
        <v>54</v>
      </c>
      <c r="I67" s="59">
        <v>438</v>
      </c>
      <c r="J67" s="59">
        <v>0</v>
      </c>
      <c r="K67" s="59">
        <v>0</v>
      </c>
      <c r="L67" s="59">
        <v>0</v>
      </c>
      <c r="M67" s="59">
        <v>40</v>
      </c>
      <c r="N67" s="59">
        <v>396</v>
      </c>
      <c r="O67" s="59">
        <v>40</v>
      </c>
      <c r="P67" s="59">
        <v>0</v>
      </c>
      <c r="Q67" s="59">
        <v>14</v>
      </c>
      <c r="R67" s="59">
        <v>744</v>
      </c>
      <c r="S67" s="59">
        <v>107</v>
      </c>
      <c r="T67" s="61"/>
    </row>
    <row r="68" spans="1:20" s="62" customFormat="1" ht="11.25">
      <c r="A68" s="60">
        <v>55</v>
      </c>
      <c r="B68" s="105" t="s">
        <v>55</v>
      </c>
      <c r="C68" s="106"/>
      <c r="D68" s="42">
        <v>1</v>
      </c>
      <c r="E68" s="63">
        <v>143</v>
      </c>
      <c r="F68" s="59">
        <v>700</v>
      </c>
      <c r="G68" s="84">
        <v>797</v>
      </c>
      <c r="H68" s="59">
        <v>127</v>
      </c>
      <c r="I68" s="59">
        <v>651</v>
      </c>
      <c r="J68" s="59">
        <v>0</v>
      </c>
      <c r="K68" s="59">
        <v>0</v>
      </c>
      <c r="L68" s="59">
        <v>0</v>
      </c>
      <c r="M68" s="59">
        <v>86</v>
      </c>
      <c r="N68" s="59">
        <v>541</v>
      </c>
      <c r="O68" s="59">
        <v>87</v>
      </c>
      <c r="P68" s="59">
        <v>0</v>
      </c>
      <c r="Q68" s="59">
        <v>40</v>
      </c>
      <c r="R68" s="59">
        <v>767</v>
      </c>
      <c r="S68" s="59">
        <v>196</v>
      </c>
      <c r="T68" s="61"/>
    </row>
    <row r="69" spans="1:20" s="62" customFormat="1" ht="11.25">
      <c r="A69" s="60">
        <v>56</v>
      </c>
      <c r="B69" s="109"/>
      <c r="C69" s="110"/>
      <c r="D69" s="42">
        <v>2</v>
      </c>
      <c r="E69" s="63">
        <v>138</v>
      </c>
      <c r="F69" s="59">
        <v>945</v>
      </c>
      <c r="G69" s="84">
        <v>692</v>
      </c>
      <c r="H69" s="59">
        <v>127</v>
      </c>
      <c r="I69" s="59">
        <v>914</v>
      </c>
      <c r="J69" s="59">
        <v>0</v>
      </c>
      <c r="K69" s="59">
        <v>3</v>
      </c>
      <c r="L69" s="59">
        <v>4</v>
      </c>
      <c r="M69" s="59">
        <v>100</v>
      </c>
      <c r="N69" s="59">
        <v>791</v>
      </c>
      <c r="O69" s="59">
        <v>101</v>
      </c>
      <c r="P69" s="59">
        <v>1</v>
      </c>
      <c r="Q69" s="59">
        <v>26</v>
      </c>
      <c r="R69" s="59">
        <v>673</v>
      </c>
      <c r="S69" s="59">
        <v>251</v>
      </c>
      <c r="T69" s="61"/>
    </row>
    <row r="70" spans="1:20" s="62" customFormat="1" ht="11.25">
      <c r="A70" s="60">
        <v>57</v>
      </c>
      <c r="B70" s="121" t="s">
        <v>31</v>
      </c>
      <c r="C70" s="122"/>
      <c r="D70" s="42">
        <v>1</v>
      </c>
      <c r="E70" s="63">
        <v>102</v>
      </c>
      <c r="F70" s="59">
        <v>733</v>
      </c>
      <c r="G70" s="84">
        <v>1022</v>
      </c>
      <c r="H70" s="59">
        <v>92</v>
      </c>
      <c r="I70" s="59">
        <v>702</v>
      </c>
      <c r="J70" s="59">
        <v>0</v>
      </c>
      <c r="K70" s="59">
        <v>0</v>
      </c>
      <c r="L70" s="59">
        <v>0</v>
      </c>
      <c r="M70" s="59">
        <v>77</v>
      </c>
      <c r="N70" s="59">
        <v>635</v>
      </c>
      <c r="O70" s="59">
        <v>76</v>
      </c>
      <c r="P70" s="59">
        <v>1</v>
      </c>
      <c r="Q70" s="59">
        <v>18</v>
      </c>
      <c r="R70" s="59">
        <v>1011</v>
      </c>
      <c r="S70" s="59">
        <v>213</v>
      </c>
      <c r="T70" s="61"/>
    </row>
    <row r="71" spans="1:20" s="62" customFormat="1" ht="11.25">
      <c r="A71" s="60">
        <v>58</v>
      </c>
      <c r="B71" s="121" t="s">
        <v>32</v>
      </c>
      <c r="C71" s="122"/>
      <c r="D71" s="42">
        <v>1</v>
      </c>
      <c r="E71" s="63">
        <v>95</v>
      </c>
      <c r="F71" s="59">
        <v>832</v>
      </c>
      <c r="G71" s="84">
        <v>664</v>
      </c>
      <c r="H71" s="59">
        <v>88</v>
      </c>
      <c r="I71" s="59">
        <v>810</v>
      </c>
      <c r="J71" s="59">
        <v>0</v>
      </c>
      <c r="K71" s="59">
        <v>0</v>
      </c>
      <c r="L71" s="59">
        <v>0</v>
      </c>
      <c r="M71" s="59">
        <v>62</v>
      </c>
      <c r="N71" s="59">
        <v>750</v>
      </c>
      <c r="O71" s="59">
        <v>61</v>
      </c>
      <c r="P71" s="59">
        <v>2</v>
      </c>
      <c r="Q71" s="59">
        <v>23</v>
      </c>
      <c r="R71" s="59">
        <v>655</v>
      </c>
      <c r="S71" s="59">
        <v>215</v>
      </c>
      <c r="T71" s="61"/>
    </row>
    <row r="72" spans="1:20" s="62" customFormat="1" ht="11.25">
      <c r="A72" s="60">
        <v>59</v>
      </c>
      <c r="B72" s="121" t="s">
        <v>33</v>
      </c>
      <c r="C72" s="122"/>
      <c r="D72" s="42">
        <v>1</v>
      </c>
      <c r="E72" s="63">
        <v>128</v>
      </c>
      <c r="F72" s="59">
        <v>636</v>
      </c>
      <c r="G72" s="84">
        <v>784</v>
      </c>
      <c r="H72" s="59">
        <v>125</v>
      </c>
      <c r="I72" s="59">
        <v>630</v>
      </c>
      <c r="J72" s="59">
        <v>0</v>
      </c>
      <c r="K72" s="59">
        <v>0</v>
      </c>
      <c r="L72" s="59">
        <v>0</v>
      </c>
      <c r="M72" s="59">
        <v>91</v>
      </c>
      <c r="N72" s="59">
        <v>560</v>
      </c>
      <c r="O72" s="59">
        <v>92</v>
      </c>
      <c r="P72" s="59">
        <v>0</v>
      </c>
      <c r="Q72" s="59">
        <v>33</v>
      </c>
      <c r="R72" s="59">
        <v>777</v>
      </c>
      <c r="S72" s="59">
        <v>271</v>
      </c>
      <c r="T72" s="61"/>
    </row>
    <row r="73" spans="1:20" s="62" customFormat="1" ht="11.25">
      <c r="A73" s="59">
        <v>60</v>
      </c>
      <c r="B73" s="121" t="s">
        <v>34</v>
      </c>
      <c r="C73" s="122"/>
      <c r="D73" s="42">
        <v>1</v>
      </c>
      <c r="E73" s="63">
        <v>94</v>
      </c>
      <c r="F73" s="59">
        <v>686</v>
      </c>
      <c r="G73" s="84">
        <v>1256</v>
      </c>
      <c r="H73" s="59">
        <v>85</v>
      </c>
      <c r="I73" s="59">
        <v>676</v>
      </c>
      <c r="J73" s="59">
        <v>0</v>
      </c>
      <c r="K73" s="59">
        <v>4</v>
      </c>
      <c r="L73" s="59">
        <v>1</v>
      </c>
      <c r="M73" s="59">
        <v>63</v>
      </c>
      <c r="N73" s="59">
        <v>619</v>
      </c>
      <c r="O73" s="59">
        <v>66</v>
      </c>
      <c r="P73" s="59">
        <v>0</v>
      </c>
      <c r="Q73" s="59">
        <v>28</v>
      </c>
      <c r="R73" s="59">
        <v>1235</v>
      </c>
      <c r="S73" s="59">
        <v>286</v>
      </c>
      <c r="T73" s="61"/>
    </row>
    <row r="74" spans="1:20" s="62" customFormat="1" ht="11.25">
      <c r="A74" s="60">
        <v>61</v>
      </c>
      <c r="B74" s="121" t="s">
        <v>35</v>
      </c>
      <c r="C74" s="122"/>
      <c r="D74" s="42">
        <v>1</v>
      </c>
      <c r="E74" s="63">
        <v>118</v>
      </c>
      <c r="F74" s="59">
        <v>473</v>
      </c>
      <c r="G74" s="84">
        <v>656</v>
      </c>
      <c r="H74" s="59">
        <v>113</v>
      </c>
      <c r="I74" s="59">
        <v>455</v>
      </c>
      <c r="J74" s="59">
        <v>0</v>
      </c>
      <c r="K74" s="59">
        <v>0</v>
      </c>
      <c r="L74" s="59">
        <v>0</v>
      </c>
      <c r="M74" s="59">
        <v>95</v>
      </c>
      <c r="N74" s="59">
        <v>430</v>
      </c>
      <c r="O74" s="59">
        <v>98</v>
      </c>
      <c r="P74" s="59">
        <v>0</v>
      </c>
      <c r="Q74" s="59">
        <v>18</v>
      </c>
      <c r="R74" s="59">
        <v>643</v>
      </c>
      <c r="S74" s="59">
        <v>156</v>
      </c>
      <c r="T74" s="61"/>
    </row>
    <row r="75" spans="1:20" s="62" customFormat="1" ht="11.25">
      <c r="A75" s="59">
        <v>62</v>
      </c>
      <c r="B75" s="121" t="s">
        <v>36</v>
      </c>
      <c r="C75" s="122"/>
      <c r="D75" s="58">
        <v>1</v>
      </c>
      <c r="E75" s="63">
        <v>95</v>
      </c>
      <c r="F75" s="59">
        <v>356</v>
      </c>
      <c r="G75" s="84">
        <v>590</v>
      </c>
      <c r="H75" s="59">
        <v>90</v>
      </c>
      <c r="I75" s="59">
        <v>349</v>
      </c>
      <c r="J75" s="59">
        <v>0</v>
      </c>
      <c r="K75" s="59">
        <v>0</v>
      </c>
      <c r="L75" s="59">
        <v>1</v>
      </c>
      <c r="M75" s="59">
        <v>58</v>
      </c>
      <c r="N75" s="59">
        <v>317</v>
      </c>
      <c r="O75" s="59">
        <v>58</v>
      </c>
      <c r="P75" s="59">
        <v>0</v>
      </c>
      <c r="Q75" s="59">
        <v>34</v>
      </c>
      <c r="R75" s="59">
        <v>576</v>
      </c>
      <c r="S75" s="59">
        <v>155</v>
      </c>
      <c r="T75" s="61"/>
    </row>
    <row r="76" spans="1:20" s="62" customFormat="1" ht="11.25">
      <c r="A76" s="60">
        <v>63</v>
      </c>
      <c r="B76" s="121" t="s">
        <v>56</v>
      </c>
      <c r="C76" s="141"/>
      <c r="D76" s="58">
        <v>1</v>
      </c>
      <c r="E76" s="63">
        <v>155</v>
      </c>
      <c r="F76" s="59">
        <v>688</v>
      </c>
      <c r="G76" s="84">
        <v>1516</v>
      </c>
      <c r="H76" s="59">
        <v>148</v>
      </c>
      <c r="I76" s="59">
        <v>658</v>
      </c>
      <c r="J76" s="59">
        <v>5</v>
      </c>
      <c r="K76" s="59">
        <v>17</v>
      </c>
      <c r="L76" s="59">
        <v>4</v>
      </c>
      <c r="M76" s="59">
        <v>109</v>
      </c>
      <c r="N76" s="59">
        <v>606</v>
      </c>
      <c r="O76" s="59">
        <v>109</v>
      </c>
      <c r="P76" s="59">
        <v>1</v>
      </c>
      <c r="Q76" s="59">
        <v>44</v>
      </c>
      <c r="R76" s="59">
        <v>1473</v>
      </c>
      <c r="S76" s="59">
        <v>464</v>
      </c>
      <c r="T76" s="61"/>
    </row>
    <row r="77" spans="1:20" s="62" customFormat="1" ht="11.25">
      <c r="A77" s="60">
        <v>64</v>
      </c>
      <c r="B77" s="123" t="s">
        <v>37</v>
      </c>
      <c r="C77" s="124"/>
      <c r="D77" s="42">
        <v>1</v>
      </c>
      <c r="E77" s="63">
        <v>43</v>
      </c>
      <c r="F77" s="59">
        <v>713</v>
      </c>
      <c r="G77" s="84">
        <v>749</v>
      </c>
      <c r="H77" s="59">
        <v>40</v>
      </c>
      <c r="I77" s="59">
        <v>697</v>
      </c>
      <c r="J77" s="59">
        <v>0</v>
      </c>
      <c r="K77" s="59">
        <v>0</v>
      </c>
      <c r="L77" s="59">
        <v>0</v>
      </c>
      <c r="M77" s="59">
        <v>22</v>
      </c>
      <c r="N77" s="59">
        <v>621</v>
      </c>
      <c r="O77" s="59">
        <v>22</v>
      </c>
      <c r="P77" s="59">
        <v>0</v>
      </c>
      <c r="Q77" s="59">
        <v>19</v>
      </c>
      <c r="R77" s="59">
        <v>737</v>
      </c>
      <c r="S77" s="59">
        <v>183</v>
      </c>
      <c r="T77" s="61"/>
    </row>
    <row r="78" spans="1:20" s="62" customFormat="1" ht="11.25">
      <c r="A78" s="60">
        <v>65</v>
      </c>
      <c r="B78" s="133"/>
      <c r="C78" s="134"/>
      <c r="D78" s="42">
        <v>2</v>
      </c>
      <c r="E78" s="63">
        <v>81</v>
      </c>
      <c r="F78" s="59">
        <v>766</v>
      </c>
      <c r="G78" s="84">
        <v>894</v>
      </c>
      <c r="H78" s="59">
        <v>76</v>
      </c>
      <c r="I78" s="59">
        <v>756</v>
      </c>
      <c r="J78" s="59">
        <v>0</v>
      </c>
      <c r="K78" s="59">
        <v>0</v>
      </c>
      <c r="L78" s="59">
        <v>0</v>
      </c>
      <c r="M78" s="59">
        <v>53</v>
      </c>
      <c r="N78" s="59">
        <v>654</v>
      </c>
      <c r="O78" s="59">
        <v>53</v>
      </c>
      <c r="P78" s="59">
        <v>0</v>
      </c>
      <c r="Q78" s="59">
        <v>22</v>
      </c>
      <c r="R78" s="59">
        <v>873</v>
      </c>
      <c r="S78" s="59">
        <v>250</v>
      </c>
      <c r="T78" s="61"/>
    </row>
    <row r="79" spans="1:20" s="62" customFormat="1" ht="11.25">
      <c r="A79" s="60">
        <v>66</v>
      </c>
      <c r="B79" s="125"/>
      <c r="C79" s="126"/>
      <c r="D79" s="42">
        <v>3</v>
      </c>
      <c r="E79" s="63">
        <v>101</v>
      </c>
      <c r="F79" s="59">
        <v>716</v>
      </c>
      <c r="G79" s="84">
        <v>1433</v>
      </c>
      <c r="H79" s="59">
        <v>92</v>
      </c>
      <c r="I79" s="59">
        <v>690</v>
      </c>
      <c r="J79" s="59">
        <v>0</v>
      </c>
      <c r="K79" s="59">
        <v>0</v>
      </c>
      <c r="L79" s="59">
        <v>0</v>
      </c>
      <c r="M79" s="59">
        <v>65</v>
      </c>
      <c r="N79" s="59">
        <v>608</v>
      </c>
      <c r="O79" s="59">
        <v>65</v>
      </c>
      <c r="P79" s="59">
        <v>0</v>
      </c>
      <c r="Q79" s="59">
        <v>28</v>
      </c>
      <c r="R79" s="59">
        <v>1379</v>
      </c>
      <c r="S79" s="59">
        <v>225</v>
      </c>
      <c r="T79" s="61"/>
    </row>
    <row r="80" spans="1:20" s="62" customFormat="1" ht="11.25">
      <c r="A80" s="59">
        <v>67</v>
      </c>
      <c r="B80" s="121" t="s">
        <v>38</v>
      </c>
      <c r="C80" s="122"/>
      <c r="D80" s="42">
        <v>1</v>
      </c>
      <c r="E80" s="66">
        <v>100</v>
      </c>
      <c r="F80" s="64">
        <v>1353</v>
      </c>
      <c r="G80" s="86">
        <v>1292</v>
      </c>
      <c r="H80" s="64">
        <v>91</v>
      </c>
      <c r="I80" s="64">
        <v>1329</v>
      </c>
      <c r="J80" s="64">
        <v>0</v>
      </c>
      <c r="K80" s="64">
        <v>0</v>
      </c>
      <c r="L80" s="64">
        <v>0</v>
      </c>
      <c r="M80" s="64">
        <v>58</v>
      </c>
      <c r="N80" s="64">
        <v>1218</v>
      </c>
      <c r="O80" s="64">
        <v>59</v>
      </c>
      <c r="P80" s="64">
        <v>0</v>
      </c>
      <c r="Q80" s="64">
        <v>33</v>
      </c>
      <c r="R80" s="59">
        <v>1277</v>
      </c>
      <c r="S80" s="59">
        <v>388</v>
      </c>
      <c r="T80" s="61"/>
    </row>
    <row r="81" spans="1:20" s="62" customFormat="1" ht="11.25">
      <c r="A81" s="59">
        <v>68</v>
      </c>
      <c r="B81" s="123" t="s">
        <v>39</v>
      </c>
      <c r="C81" s="124"/>
      <c r="D81" s="58">
        <v>1</v>
      </c>
      <c r="E81" s="63">
        <v>103</v>
      </c>
      <c r="F81" s="59">
        <v>1406</v>
      </c>
      <c r="G81" s="84">
        <v>749</v>
      </c>
      <c r="H81" s="59">
        <v>92</v>
      </c>
      <c r="I81" s="59">
        <v>1260</v>
      </c>
      <c r="J81" s="59">
        <v>0</v>
      </c>
      <c r="K81" s="59">
        <v>0</v>
      </c>
      <c r="L81" s="59">
        <v>0</v>
      </c>
      <c r="M81" s="59">
        <v>63</v>
      </c>
      <c r="N81" s="59">
        <v>1095</v>
      </c>
      <c r="O81" s="59">
        <v>63</v>
      </c>
      <c r="P81" s="59">
        <v>1</v>
      </c>
      <c r="Q81" s="59">
        <v>31</v>
      </c>
      <c r="R81" s="59">
        <v>715</v>
      </c>
      <c r="S81" s="59">
        <v>350</v>
      </c>
      <c r="T81" s="61"/>
    </row>
    <row r="82" spans="1:20" s="62" customFormat="1" ht="11.25">
      <c r="A82" s="59">
        <v>69</v>
      </c>
      <c r="B82" s="133"/>
      <c r="C82" s="134"/>
      <c r="D82" s="58">
        <v>2</v>
      </c>
      <c r="E82" s="59">
        <v>99</v>
      </c>
      <c r="F82" s="59">
        <v>1317</v>
      </c>
      <c r="G82" s="84">
        <v>1209</v>
      </c>
      <c r="H82" s="59">
        <v>93</v>
      </c>
      <c r="I82" s="59">
        <v>1265</v>
      </c>
      <c r="J82" s="59">
        <v>0</v>
      </c>
      <c r="K82" s="59">
        <v>0</v>
      </c>
      <c r="L82" s="59">
        <v>0</v>
      </c>
      <c r="M82" s="59">
        <v>70</v>
      </c>
      <c r="N82" s="59">
        <v>1124</v>
      </c>
      <c r="O82" s="59">
        <v>73</v>
      </c>
      <c r="P82" s="59">
        <v>0</v>
      </c>
      <c r="Q82" s="59">
        <v>19</v>
      </c>
      <c r="R82" s="59">
        <v>1185</v>
      </c>
      <c r="S82" s="59">
        <v>431</v>
      </c>
      <c r="T82" s="61"/>
    </row>
    <row r="83" spans="1:20" s="62" customFormat="1" ht="11.25">
      <c r="A83" s="59">
        <v>70</v>
      </c>
      <c r="B83" s="133"/>
      <c r="C83" s="134"/>
      <c r="D83" s="58">
        <v>3</v>
      </c>
      <c r="E83" s="63">
        <v>104</v>
      </c>
      <c r="F83" s="59">
        <v>1417</v>
      </c>
      <c r="G83" s="84">
        <v>838</v>
      </c>
      <c r="H83" s="59">
        <v>96</v>
      </c>
      <c r="I83" s="59">
        <v>1273</v>
      </c>
      <c r="J83" s="59">
        <v>0</v>
      </c>
      <c r="K83" s="59">
        <v>0</v>
      </c>
      <c r="L83" s="59">
        <v>2</v>
      </c>
      <c r="M83" s="59">
        <v>70</v>
      </c>
      <c r="N83" s="59">
        <v>1102</v>
      </c>
      <c r="O83" s="59">
        <v>71</v>
      </c>
      <c r="P83" s="59">
        <v>0</v>
      </c>
      <c r="Q83" s="59">
        <v>24</v>
      </c>
      <c r="R83" s="59">
        <v>815</v>
      </c>
      <c r="S83" s="59">
        <v>411</v>
      </c>
      <c r="T83" s="61"/>
    </row>
    <row r="84" spans="1:20" s="62" customFormat="1" ht="11.25">
      <c r="A84" s="59">
        <v>71</v>
      </c>
      <c r="B84" s="133"/>
      <c r="C84" s="134"/>
      <c r="D84" s="58">
        <v>4</v>
      </c>
      <c r="E84" s="63">
        <v>96</v>
      </c>
      <c r="F84" s="59">
        <v>979</v>
      </c>
      <c r="G84" s="84">
        <v>517</v>
      </c>
      <c r="H84" s="59">
        <v>82</v>
      </c>
      <c r="I84" s="59">
        <v>894</v>
      </c>
      <c r="J84" s="59">
        <v>0</v>
      </c>
      <c r="K84" s="59">
        <v>0</v>
      </c>
      <c r="L84" s="59">
        <v>0</v>
      </c>
      <c r="M84" s="59">
        <v>51</v>
      </c>
      <c r="N84" s="59">
        <v>759</v>
      </c>
      <c r="O84" s="59">
        <v>51</v>
      </c>
      <c r="P84" s="59">
        <v>0</v>
      </c>
      <c r="Q84" s="59">
        <v>30</v>
      </c>
      <c r="R84" s="59">
        <v>496</v>
      </c>
      <c r="S84" s="59">
        <v>314</v>
      </c>
      <c r="T84" s="61"/>
    </row>
    <row r="85" spans="1:20" s="62" customFormat="1" ht="11.25">
      <c r="A85" s="59">
        <v>72</v>
      </c>
      <c r="B85" s="125"/>
      <c r="C85" s="126"/>
      <c r="D85" s="58">
        <v>5</v>
      </c>
      <c r="E85" s="63">
        <v>91</v>
      </c>
      <c r="F85" s="59">
        <v>1498</v>
      </c>
      <c r="G85" s="84">
        <v>939</v>
      </c>
      <c r="H85" s="59">
        <v>77</v>
      </c>
      <c r="I85" s="59">
        <v>1339</v>
      </c>
      <c r="J85" s="59">
        <v>0</v>
      </c>
      <c r="K85" s="59">
        <v>0</v>
      </c>
      <c r="L85" s="59">
        <v>0</v>
      </c>
      <c r="M85" s="59">
        <v>62</v>
      </c>
      <c r="N85" s="59">
        <v>1184</v>
      </c>
      <c r="O85" s="59">
        <v>62</v>
      </c>
      <c r="P85" s="59">
        <v>0</v>
      </c>
      <c r="Q85" s="59">
        <v>16</v>
      </c>
      <c r="R85" s="59">
        <v>883</v>
      </c>
      <c r="S85" s="59">
        <v>323</v>
      </c>
      <c r="T85" s="61"/>
    </row>
    <row r="86" spans="1:20" s="62" customFormat="1" ht="11.25">
      <c r="A86" s="60">
        <v>73</v>
      </c>
      <c r="B86" s="121" t="s">
        <v>40</v>
      </c>
      <c r="C86" s="122"/>
      <c r="D86" s="58">
        <v>1</v>
      </c>
      <c r="E86" s="63">
        <v>113</v>
      </c>
      <c r="F86" s="59">
        <v>2040</v>
      </c>
      <c r="G86" s="84">
        <v>716</v>
      </c>
      <c r="H86" s="59">
        <v>107</v>
      </c>
      <c r="I86" s="59">
        <v>1963</v>
      </c>
      <c r="J86" s="59">
        <v>0</v>
      </c>
      <c r="K86" s="59">
        <v>0</v>
      </c>
      <c r="L86" s="59">
        <v>0</v>
      </c>
      <c r="M86" s="59">
        <v>77</v>
      </c>
      <c r="N86" s="59">
        <v>1645</v>
      </c>
      <c r="O86" s="59">
        <v>77</v>
      </c>
      <c r="P86" s="59">
        <v>1</v>
      </c>
      <c r="Q86" s="59">
        <v>31</v>
      </c>
      <c r="R86" s="59">
        <v>705</v>
      </c>
      <c r="S86" s="59">
        <v>359</v>
      </c>
      <c r="T86" s="61"/>
    </row>
    <row r="87" spans="1:20" s="62" customFormat="1" ht="11.25">
      <c r="A87" s="60">
        <v>74</v>
      </c>
      <c r="B87" s="121" t="s">
        <v>41</v>
      </c>
      <c r="C87" s="122"/>
      <c r="D87" s="42">
        <v>1</v>
      </c>
      <c r="E87" s="63">
        <v>84</v>
      </c>
      <c r="F87" s="59">
        <v>615</v>
      </c>
      <c r="G87" s="84">
        <v>980</v>
      </c>
      <c r="H87" s="59">
        <v>74</v>
      </c>
      <c r="I87" s="59">
        <v>587</v>
      </c>
      <c r="J87" s="59">
        <v>0</v>
      </c>
      <c r="K87" s="59">
        <v>1</v>
      </c>
      <c r="L87" s="59">
        <v>0</v>
      </c>
      <c r="M87" s="59">
        <v>47</v>
      </c>
      <c r="N87" s="59">
        <v>539</v>
      </c>
      <c r="O87" s="59">
        <v>47</v>
      </c>
      <c r="P87" s="59">
        <v>0</v>
      </c>
      <c r="Q87" s="59">
        <v>28</v>
      </c>
      <c r="R87" s="59">
        <v>933</v>
      </c>
      <c r="S87" s="59">
        <v>158</v>
      </c>
      <c r="T87" s="61"/>
    </row>
    <row r="88" spans="1:20" s="62" customFormat="1" ht="11.25">
      <c r="A88" s="60">
        <v>75</v>
      </c>
      <c r="B88" s="121" t="s">
        <v>42</v>
      </c>
      <c r="C88" s="122"/>
      <c r="D88" s="42">
        <v>1</v>
      </c>
      <c r="E88" s="63">
        <v>110</v>
      </c>
      <c r="F88" s="59">
        <v>470</v>
      </c>
      <c r="G88" s="84">
        <v>530</v>
      </c>
      <c r="H88" s="59">
        <v>103</v>
      </c>
      <c r="I88" s="59">
        <v>457</v>
      </c>
      <c r="J88" s="59">
        <v>0</v>
      </c>
      <c r="K88" s="59">
        <v>0</v>
      </c>
      <c r="L88" s="59">
        <v>4</v>
      </c>
      <c r="M88" s="59">
        <v>44</v>
      </c>
      <c r="N88" s="59">
        <v>414</v>
      </c>
      <c r="O88" s="59">
        <v>44</v>
      </c>
      <c r="P88" s="59">
        <v>1</v>
      </c>
      <c r="Q88" s="59">
        <v>62</v>
      </c>
      <c r="R88" s="59">
        <v>519</v>
      </c>
      <c r="S88" s="59">
        <v>167</v>
      </c>
      <c r="T88" s="61"/>
    </row>
    <row r="89" spans="1:20" s="62" customFormat="1" ht="11.25">
      <c r="A89" s="60">
        <v>76</v>
      </c>
      <c r="B89" s="123" t="s">
        <v>43</v>
      </c>
      <c r="C89" s="124"/>
      <c r="D89" s="42">
        <v>1</v>
      </c>
      <c r="E89" s="63">
        <v>143</v>
      </c>
      <c r="F89" s="59">
        <v>1148</v>
      </c>
      <c r="G89" s="84">
        <v>792</v>
      </c>
      <c r="H89" s="59">
        <v>130</v>
      </c>
      <c r="I89" s="59">
        <v>1107</v>
      </c>
      <c r="J89" s="59">
        <v>0</v>
      </c>
      <c r="K89" s="59">
        <v>0</v>
      </c>
      <c r="L89" s="59">
        <v>0</v>
      </c>
      <c r="M89" s="59">
        <v>57</v>
      </c>
      <c r="N89" s="59">
        <v>998</v>
      </c>
      <c r="O89" s="59">
        <v>57</v>
      </c>
      <c r="P89" s="59">
        <v>0</v>
      </c>
      <c r="Q89" s="59">
        <v>68</v>
      </c>
      <c r="R89" s="59">
        <v>732</v>
      </c>
      <c r="S89" s="59">
        <v>364</v>
      </c>
      <c r="T89" s="61"/>
    </row>
    <row r="90" spans="1:20" s="62" customFormat="1" ht="11.25">
      <c r="A90" s="60">
        <v>77</v>
      </c>
      <c r="B90" s="125"/>
      <c r="C90" s="126"/>
      <c r="D90" s="42">
        <v>2</v>
      </c>
      <c r="E90" s="63">
        <v>104</v>
      </c>
      <c r="F90" s="59">
        <v>693</v>
      </c>
      <c r="G90" s="84">
        <v>748</v>
      </c>
      <c r="H90" s="59">
        <v>98</v>
      </c>
      <c r="I90" s="59">
        <v>672</v>
      </c>
      <c r="J90" s="59">
        <v>0</v>
      </c>
      <c r="K90" s="59">
        <v>0</v>
      </c>
      <c r="L90" s="59">
        <v>0</v>
      </c>
      <c r="M90" s="59">
        <v>38</v>
      </c>
      <c r="N90" s="59">
        <v>623</v>
      </c>
      <c r="O90" s="59">
        <v>38</v>
      </c>
      <c r="P90" s="59">
        <v>0</v>
      </c>
      <c r="Q90" s="59">
        <v>59</v>
      </c>
      <c r="R90" s="59">
        <v>721</v>
      </c>
      <c r="S90" s="59">
        <v>215</v>
      </c>
      <c r="T90" s="61"/>
    </row>
    <row r="91" spans="1:20" s="62" customFormat="1" ht="11.25">
      <c r="A91" s="60">
        <v>78</v>
      </c>
      <c r="B91" s="121" t="s">
        <v>44</v>
      </c>
      <c r="C91" s="122"/>
      <c r="D91" s="42">
        <v>1</v>
      </c>
      <c r="E91" s="63">
        <v>152</v>
      </c>
      <c r="F91" s="59">
        <v>411</v>
      </c>
      <c r="G91" s="84">
        <v>818</v>
      </c>
      <c r="H91" s="59">
        <v>143</v>
      </c>
      <c r="I91" s="59">
        <v>381</v>
      </c>
      <c r="J91" s="59">
        <v>0</v>
      </c>
      <c r="K91" s="59">
        <v>6</v>
      </c>
      <c r="L91" s="59">
        <v>3</v>
      </c>
      <c r="M91" s="59">
        <v>92</v>
      </c>
      <c r="N91" s="59">
        <v>337</v>
      </c>
      <c r="O91" s="59">
        <v>90</v>
      </c>
      <c r="P91" s="59">
        <v>3</v>
      </c>
      <c r="Q91" s="59">
        <v>52</v>
      </c>
      <c r="R91" s="59">
        <v>807</v>
      </c>
      <c r="S91" s="59">
        <v>248</v>
      </c>
      <c r="T91" s="61"/>
    </row>
    <row r="92" spans="1:20" s="62" customFormat="1" ht="11.25">
      <c r="A92" s="60">
        <v>79</v>
      </c>
      <c r="B92" s="121" t="s">
        <v>45</v>
      </c>
      <c r="C92" s="122"/>
      <c r="D92" s="42">
        <v>1</v>
      </c>
      <c r="E92" s="63">
        <v>66</v>
      </c>
      <c r="F92" s="59">
        <v>332</v>
      </c>
      <c r="G92" s="84">
        <v>568</v>
      </c>
      <c r="H92" s="59">
        <v>64</v>
      </c>
      <c r="I92" s="59">
        <v>321</v>
      </c>
      <c r="J92" s="59">
        <v>0</v>
      </c>
      <c r="K92" s="59">
        <v>6</v>
      </c>
      <c r="L92" s="59">
        <v>2</v>
      </c>
      <c r="M92" s="59">
        <v>43</v>
      </c>
      <c r="N92" s="59">
        <v>306</v>
      </c>
      <c r="O92" s="59">
        <v>43</v>
      </c>
      <c r="P92" s="59">
        <v>0</v>
      </c>
      <c r="Q92" s="59">
        <v>19</v>
      </c>
      <c r="R92" s="59">
        <v>562</v>
      </c>
      <c r="S92" s="59">
        <v>506</v>
      </c>
      <c r="T92" s="61"/>
    </row>
    <row r="93" spans="1:20" s="62" customFormat="1" ht="11.25">
      <c r="A93" s="59">
        <v>80</v>
      </c>
      <c r="B93" s="121" t="s">
        <v>46</v>
      </c>
      <c r="C93" s="122"/>
      <c r="D93" s="58">
        <v>1</v>
      </c>
      <c r="E93" s="63">
        <v>166</v>
      </c>
      <c r="F93" s="59">
        <v>817</v>
      </c>
      <c r="G93" s="84">
        <v>1889</v>
      </c>
      <c r="H93" s="59">
        <v>148</v>
      </c>
      <c r="I93" s="59">
        <v>784</v>
      </c>
      <c r="J93" s="59">
        <v>0</v>
      </c>
      <c r="K93" s="59">
        <v>0</v>
      </c>
      <c r="L93" s="59">
        <v>0</v>
      </c>
      <c r="M93" s="59">
        <v>121</v>
      </c>
      <c r="N93" s="59">
        <v>716</v>
      </c>
      <c r="O93" s="59">
        <v>120</v>
      </c>
      <c r="P93" s="59">
        <v>1</v>
      </c>
      <c r="Q93" s="59">
        <v>24</v>
      </c>
      <c r="R93" s="59">
        <v>1824</v>
      </c>
      <c r="S93" s="59">
        <v>459</v>
      </c>
      <c r="T93" s="61"/>
    </row>
    <row r="94" spans="1:20" s="62" customFormat="1" ht="11.25">
      <c r="A94" s="59">
        <v>81</v>
      </c>
      <c r="B94" s="121" t="s">
        <v>47</v>
      </c>
      <c r="C94" s="122"/>
      <c r="D94" s="42">
        <v>1</v>
      </c>
      <c r="E94" s="63">
        <v>99</v>
      </c>
      <c r="F94" s="59">
        <v>675</v>
      </c>
      <c r="G94" s="84">
        <v>557</v>
      </c>
      <c r="H94" s="59">
        <v>93</v>
      </c>
      <c r="I94" s="59">
        <v>656</v>
      </c>
      <c r="J94" s="59">
        <v>0</v>
      </c>
      <c r="K94" s="59">
        <v>0</v>
      </c>
      <c r="L94" s="59">
        <v>0</v>
      </c>
      <c r="M94" s="59">
        <v>42</v>
      </c>
      <c r="N94" s="59">
        <v>628</v>
      </c>
      <c r="O94" s="59">
        <v>42</v>
      </c>
      <c r="P94" s="59">
        <v>0</v>
      </c>
      <c r="Q94" s="59">
        <v>53</v>
      </c>
      <c r="R94" s="59">
        <v>554</v>
      </c>
      <c r="S94" s="59">
        <v>276</v>
      </c>
      <c r="T94" s="61"/>
    </row>
    <row r="95" spans="1:20" s="6" customFormat="1" ht="12.75" customHeight="1">
      <c r="A95" s="142" t="s">
        <v>67</v>
      </c>
      <c r="B95" s="143"/>
      <c r="C95" s="143"/>
      <c r="D95" s="144"/>
      <c r="E95" s="54">
        <f>SUM(E39:E94)</f>
        <v>7826</v>
      </c>
      <c r="F95" s="55">
        <f>SUM(F39:F94)</f>
        <v>89039</v>
      </c>
      <c r="G95" s="87">
        <f>SUM(G39:G94)</f>
        <v>67469</v>
      </c>
      <c r="H95" s="55">
        <f aca="true" t="shared" si="1" ref="H95:S95">SUM(H39:H94)</f>
        <v>7081</v>
      </c>
      <c r="I95" s="55">
        <f t="shared" si="1"/>
        <v>85308</v>
      </c>
      <c r="J95" s="55">
        <f t="shared" si="1"/>
        <v>5</v>
      </c>
      <c r="K95" s="55">
        <f t="shared" si="1"/>
        <v>133</v>
      </c>
      <c r="L95" s="55">
        <f t="shared" si="1"/>
        <v>25</v>
      </c>
      <c r="M95" s="55">
        <f t="shared" si="1"/>
        <v>4767</v>
      </c>
      <c r="N95" s="55">
        <f t="shared" si="1"/>
        <v>76831</v>
      </c>
      <c r="O95" s="55">
        <f t="shared" si="1"/>
        <v>4780</v>
      </c>
      <c r="P95" s="55">
        <f>SUM(P39:P94)</f>
        <v>44</v>
      </c>
      <c r="Q95" s="55">
        <f t="shared" si="1"/>
        <v>2238</v>
      </c>
      <c r="R95" s="55">
        <f t="shared" si="1"/>
        <v>65284</v>
      </c>
      <c r="S95" s="55">
        <f t="shared" si="1"/>
        <v>19926</v>
      </c>
      <c r="T95" s="5"/>
    </row>
    <row r="96" spans="1:20" s="6" customFormat="1" ht="11.25">
      <c r="A96" s="5"/>
      <c r="B96" s="41"/>
      <c r="C96" s="5"/>
      <c r="D96" s="5"/>
      <c r="T96" s="5"/>
    </row>
    <row r="97" spans="1:20" s="6" customFormat="1" ht="11.25">
      <c r="A97" s="5" t="s">
        <v>75</v>
      </c>
      <c r="B97" s="5"/>
      <c r="C97" s="5"/>
      <c r="D97" s="5"/>
      <c r="T97" s="5"/>
    </row>
    <row r="98" s="6" customFormat="1" ht="11.25">
      <c r="T98" s="5"/>
    </row>
    <row r="99" s="6" customFormat="1" ht="11.25">
      <c r="T99" s="5"/>
    </row>
    <row r="100" s="6" customFormat="1" ht="11.25">
      <c r="T100" s="5"/>
    </row>
    <row r="101" s="6" customFormat="1" ht="11.25">
      <c r="T101" s="5"/>
    </row>
    <row r="102" s="6" customFormat="1" ht="11.25">
      <c r="T102" s="5"/>
    </row>
    <row r="103" spans="5:20" s="6" customFormat="1" ht="12.75"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5"/>
    </row>
  </sheetData>
  <sheetProtection/>
  <mergeCells count="55">
    <mergeCell ref="A95:D95"/>
    <mergeCell ref="A39:C39"/>
    <mergeCell ref="B40:C40"/>
    <mergeCell ref="B41:C42"/>
    <mergeCell ref="B70:C70"/>
    <mergeCell ref="B61:C61"/>
    <mergeCell ref="B51:C54"/>
    <mergeCell ref="B55:C55"/>
    <mergeCell ref="B94:C94"/>
    <mergeCell ref="B77:C79"/>
    <mergeCell ref="B26:C32"/>
    <mergeCell ref="B63:C63"/>
    <mergeCell ref="B33:C38"/>
    <mergeCell ref="B81:C85"/>
    <mergeCell ref="B76:C76"/>
    <mergeCell ref="B68:C69"/>
    <mergeCell ref="B71:C71"/>
    <mergeCell ref="B74:C74"/>
    <mergeCell ref="B75:C75"/>
    <mergeCell ref="B73:C73"/>
    <mergeCell ref="H4:I4"/>
    <mergeCell ref="B62:C62"/>
    <mergeCell ref="B72:C72"/>
    <mergeCell ref="B3:C6"/>
    <mergeCell ref="B7:C12"/>
    <mergeCell ref="B43:C43"/>
    <mergeCell ref="B13:C18"/>
    <mergeCell ref="B56:C60"/>
    <mergeCell ref="E3:G4"/>
    <mergeCell ref="E51:G52"/>
    <mergeCell ref="B80:C80"/>
    <mergeCell ref="B92:C92"/>
    <mergeCell ref="B93:C93"/>
    <mergeCell ref="B86:C86"/>
    <mergeCell ref="B87:C87"/>
    <mergeCell ref="B88:C88"/>
    <mergeCell ref="B91:C91"/>
    <mergeCell ref="B89:C90"/>
    <mergeCell ref="B64:C67"/>
    <mergeCell ref="M51:N51"/>
    <mergeCell ref="M52:N52"/>
    <mergeCell ref="H51:I51"/>
    <mergeCell ref="H52:I52"/>
    <mergeCell ref="J51:L51"/>
    <mergeCell ref="J52:L52"/>
    <mergeCell ref="A2:S2"/>
    <mergeCell ref="D51:D54"/>
    <mergeCell ref="J4:L4"/>
    <mergeCell ref="M4:N4"/>
    <mergeCell ref="D3:D6"/>
    <mergeCell ref="H3:I3"/>
    <mergeCell ref="J3:L3"/>
    <mergeCell ref="M3:N3"/>
    <mergeCell ref="B44:C48"/>
    <mergeCell ref="B19:C25"/>
  </mergeCells>
  <printOptions horizontalCentered="1"/>
  <pageMargins left="0.3937007874015748" right="0.3937007874015748" top="0.6299212598425197" bottom="0.8267716535433072" header="0.5118110236220472" footer="0.5118110236220472"/>
  <pageSetup horizontalDpi="600" verticalDpi="600" orientation="landscape" paperSize="9" scale="79" r:id="rId1"/>
  <rowBreaks count="1" manualBreakCount="1">
    <brk id="50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BC2936"/>
  <sheetViews>
    <sheetView view="pageBreakPreview" zoomScaleNormal="85" zoomScaleSheetLayoutView="100" zoomScalePageLayoutView="0" workbookViewId="0" topLeftCell="A67">
      <selection activeCell="E18" sqref="E18"/>
    </sheetView>
  </sheetViews>
  <sheetFormatPr defaultColWidth="9.00390625" defaultRowHeight="12.75"/>
  <cols>
    <col min="1" max="1" width="3.625" style="0" customWidth="1"/>
    <col min="3" max="3" width="10.125" style="0" customWidth="1"/>
    <col min="4" max="4" width="5.75390625" style="0" customWidth="1"/>
    <col min="5" max="5" width="11.375" style="0" customWidth="1"/>
    <col min="6" max="7" width="12.75390625" style="0" customWidth="1"/>
    <col min="8" max="8" width="12.00390625" style="0" customWidth="1"/>
    <col min="9" max="9" width="10.375" style="0" customWidth="1"/>
    <col min="10" max="10" width="10.75390625" style="0" customWidth="1"/>
    <col min="11" max="11" width="11.25390625" style="0" customWidth="1"/>
    <col min="12" max="13" width="12.75390625" style="0" customWidth="1"/>
    <col min="14" max="14" width="11.125" style="0" customWidth="1"/>
    <col min="15" max="15" width="9.125" style="1" customWidth="1"/>
  </cols>
  <sheetData>
    <row r="1" spans="1:15" s="7" customFormat="1" ht="25.5" customHeight="1">
      <c r="A1" s="158" t="s">
        <v>72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8"/>
    </row>
    <row r="2" spans="1:15" s="7" customFormat="1" ht="15" customHeight="1">
      <c r="A2" s="160"/>
      <c r="B2" s="160"/>
      <c r="C2" s="160"/>
      <c r="E2" s="160" t="s">
        <v>91</v>
      </c>
      <c r="F2" s="160"/>
      <c r="G2" s="160"/>
      <c r="H2" s="160"/>
      <c r="I2" s="160"/>
      <c r="J2" s="160"/>
      <c r="K2" s="160"/>
      <c r="L2" s="160"/>
      <c r="M2" s="160"/>
      <c r="N2" s="160"/>
      <c r="O2" s="8"/>
    </row>
    <row r="3" spans="1:55" s="7" customFormat="1" ht="25.5" customHeight="1">
      <c r="A3" s="12" t="s">
        <v>0</v>
      </c>
      <c r="B3" s="127" t="s">
        <v>15</v>
      </c>
      <c r="C3" s="128"/>
      <c r="D3" s="152" t="s">
        <v>54</v>
      </c>
      <c r="E3" s="135" t="s">
        <v>57</v>
      </c>
      <c r="F3" s="136"/>
      <c r="G3" s="136"/>
      <c r="H3" s="137"/>
      <c r="I3" s="9" t="s">
        <v>7</v>
      </c>
      <c r="J3" s="10" t="s">
        <v>9</v>
      </c>
      <c r="K3" s="11" t="s">
        <v>9</v>
      </c>
      <c r="L3" s="9" t="s">
        <v>13</v>
      </c>
      <c r="M3" s="9" t="s">
        <v>13</v>
      </c>
      <c r="N3" s="12" t="s">
        <v>9</v>
      </c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7" customFormat="1" ht="12.75">
      <c r="A4" s="16" t="s">
        <v>1</v>
      </c>
      <c r="B4" s="129"/>
      <c r="C4" s="130"/>
      <c r="D4" s="153"/>
      <c r="E4" s="138"/>
      <c r="F4" s="139"/>
      <c r="G4" s="139"/>
      <c r="H4" s="140"/>
      <c r="I4" s="13" t="s">
        <v>8</v>
      </c>
      <c r="J4" s="14" t="s">
        <v>10</v>
      </c>
      <c r="K4" s="15" t="s">
        <v>12</v>
      </c>
      <c r="L4" s="13" t="s">
        <v>60</v>
      </c>
      <c r="M4" s="13" t="s">
        <v>64</v>
      </c>
      <c r="N4" s="16" t="s">
        <v>14</v>
      </c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s="7" customFormat="1" ht="12.75">
      <c r="A5" s="16"/>
      <c r="B5" s="129"/>
      <c r="C5" s="130"/>
      <c r="D5" s="153"/>
      <c r="E5" s="32" t="s">
        <v>49</v>
      </c>
      <c r="F5" s="32" t="s">
        <v>59</v>
      </c>
      <c r="G5" s="33" t="s">
        <v>63</v>
      </c>
      <c r="H5" s="12" t="s">
        <v>61</v>
      </c>
      <c r="I5" s="36"/>
      <c r="J5" s="14" t="s">
        <v>11</v>
      </c>
      <c r="K5" s="15" t="s">
        <v>11</v>
      </c>
      <c r="L5" s="13" t="s">
        <v>11</v>
      </c>
      <c r="M5" s="13" t="s">
        <v>65</v>
      </c>
      <c r="N5" s="16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s="7" customFormat="1" ht="12.75">
      <c r="A6" s="22"/>
      <c r="B6" s="131"/>
      <c r="C6" s="132"/>
      <c r="D6" s="154"/>
      <c r="E6" s="38" t="s">
        <v>58</v>
      </c>
      <c r="F6" s="38" t="s">
        <v>58</v>
      </c>
      <c r="G6" s="40" t="s">
        <v>58</v>
      </c>
      <c r="H6" s="38" t="s">
        <v>62</v>
      </c>
      <c r="I6" s="18"/>
      <c r="J6" s="19"/>
      <c r="K6" s="20"/>
      <c r="L6" s="21"/>
      <c r="M6" s="21"/>
      <c r="N6" s="22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15" s="6" customFormat="1" ht="11.25">
      <c r="A7" s="23">
        <v>1</v>
      </c>
      <c r="B7" s="127" t="s">
        <v>16</v>
      </c>
      <c r="C7" s="128"/>
      <c r="D7" s="3">
        <v>1</v>
      </c>
      <c r="E7" s="59">
        <v>109</v>
      </c>
      <c r="F7" s="59">
        <v>1534</v>
      </c>
      <c r="G7" s="59">
        <v>644</v>
      </c>
      <c r="H7" s="59">
        <v>211</v>
      </c>
      <c r="I7" s="4">
        <v>10.5</v>
      </c>
      <c r="J7" s="4">
        <f aca="true" t="shared" si="0" ref="J7:J38">E7/I7</f>
        <v>10.380952380952381</v>
      </c>
      <c r="K7" s="4">
        <f aca="true" t="shared" si="1" ref="K7:K38">F7/I7</f>
        <v>146.0952380952381</v>
      </c>
      <c r="L7" s="4">
        <f aca="true" t="shared" si="2" ref="L7:L38">G7/I7</f>
        <v>61.333333333333336</v>
      </c>
      <c r="M7" s="4">
        <f aca="true" t="shared" si="3" ref="M7:M38">H7/I7</f>
        <v>20.095238095238095</v>
      </c>
      <c r="N7" s="4">
        <f aca="true" t="shared" si="4" ref="N7:N38">(E7+F7+G7+H7)/I7</f>
        <v>237.9047619047619</v>
      </c>
      <c r="O7" s="5"/>
    </row>
    <row r="8" spans="1:15" s="6" customFormat="1" ht="11.25">
      <c r="A8" s="23">
        <v>2</v>
      </c>
      <c r="B8" s="129"/>
      <c r="C8" s="130"/>
      <c r="D8" s="3">
        <v>2</v>
      </c>
      <c r="E8" s="59">
        <v>85</v>
      </c>
      <c r="F8" s="59">
        <v>1070</v>
      </c>
      <c r="G8" s="59">
        <v>507</v>
      </c>
      <c r="H8" s="59">
        <v>218</v>
      </c>
      <c r="I8" s="4">
        <v>10.5</v>
      </c>
      <c r="J8" s="4">
        <f t="shared" si="0"/>
        <v>8.095238095238095</v>
      </c>
      <c r="K8" s="4">
        <f t="shared" si="1"/>
        <v>101.9047619047619</v>
      </c>
      <c r="L8" s="4">
        <f t="shared" si="2"/>
        <v>48.285714285714285</v>
      </c>
      <c r="M8" s="4">
        <f t="shared" si="3"/>
        <v>20.761904761904763</v>
      </c>
      <c r="N8" s="4">
        <f t="shared" si="4"/>
        <v>179.04761904761904</v>
      </c>
      <c r="O8" s="5"/>
    </row>
    <row r="9" spans="1:15" s="6" customFormat="1" ht="11.25">
      <c r="A9" s="23">
        <v>3</v>
      </c>
      <c r="B9" s="129"/>
      <c r="C9" s="130"/>
      <c r="D9" s="3">
        <v>3</v>
      </c>
      <c r="E9" s="59">
        <v>95</v>
      </c>
      <c r="F9" s="59">
        <v>918</v>
      </c>
      <c r="G9" s="59">
        <v>541</v>
      </c>
      <c r="H9" s="59">
        <v>204</v>
      </c>
      <c r="I9" s="4">
        <v>10.5</v>
      </c>
      <c r="J9" s="4">
        <f t="shared" si="0"/>
        <v>9.047619047619047</v>
      </c>
      <c r="K9" s="4">
        <f t="shared" si="1"/>
        <v>87.42857142857143</v>
      </c>
      <c r="L9" s="4">
        <f t="shared" si="2"/>
        <v>51.523809523809526</v>
      </c>
      <c r="M9" s="4">
        <f t="shared" si="3"/>
        <v>19.428571428571427</v>
      </c>
      <c r="N9" s="4">
        <f t="shared" si="4"/>
        <v>167.42857142857142</v>
      </c>
      <c r="O9" s="5"/>
    </row>
    <row r="10" spans="1:15" s="6" customFormat="1" ht="11.25">
      <c r="A10" s="23">
        <v>4</v>
      </c>
      <c r="B10" s="129"/>
      <c r="C10" s="130"/>
      <c r="D10" s="3">
        <v>4</v>
      </c>
      <c r="E10" s="59">
        <v>80</v>
      </c>
      <c r="F10" s="59">
        <v>1109</v>
      </c>
      <c r="G10" s="59">
        <v>579</v>
      </c>
      <c r="H10" s="59">
        <v>99</v>
      </c>
      <c r="I10" s="4">
        <v>10.5</v>
      </c>
      <c r="J10" s="4">
        <f t="shared" si="0"/>
        <v>7.619047619047619</v>
      </c>
      <c r="K10" s="4">
        <f t="shared" si="1"/>
        <v>105.61904761904762</v>
      </c>
      <c r="L10" s="4">
        <f t="shared" si="2"/>
        <v>55.142857142857146</v>
      </c>
      <c r="M10" s="4">
        <f t="shared" si="3"/>
        <v>9.428571428571429</v>
      </c>
      <c r="N10" s="4">
        <f t="shared" si="4"/>
        <v>177.8095238095238</v>
      </c>
      <c r="O10" s="5"/>
    </row>
    <row r="11" spans="1:15" s="6" customFormat="1" ht="11.25">
      <c r="A11" s="23">
        <v>5</v>
      </c>
      <c r="B11" s="129"/>
      <c r="C11" s="130"/>
      <c r="D11" s="3">
        <v>5</v>
      </c>
      <c r="E11" s="59">
        <v>72</v>
      </c>
      <c r="F11" s="59">
        <v>841</v>
      </c>
      <c r="G11" s="59">
        <v>625</v>
      </c>
      <c r="H11" s="59">
        <v>209</v>
      </c>
      <c r="I11" s="4">
        <v>10.5</v>
      </c>
      <c r="J11" s="4">
        <f t="shared" si="0"/>
        <v>6.857142857142857</v>
      </c>
      <c r="K11" s="4">
        <f t="shared" si="1"/>
        <v>80.0952380952381</v>
      </c>
      <c r="L11" s="4">
        <f t="shared" si="2"/>
        <v>59.523809523809526</v>
      </c>
      <c r="M11" s="4">
        <f t="shared" si="3"/>
        <v>19.904761904761905</v>
      </c>
      <c r="N11" s="4">
        <f t="shared" si="4"/>
        <v>166.38095238095238</v>
      </c>
      <c r="O11" s="5"/>
    </row>
    <row r="12" spans="1:15" s="6" customFormat="1" ht="11.25">
      <c r="A12" s="23">
        <v>6</v>
      </c>
      <c r="B12" s="131"/>
      <c r="C12" s="132"/>
      <c r="D12" s="3">
        <v>6</v>
      </c>
      <c r="E12" s="59">
        <v>74</v>
      </c>
      <c r="F12" s="59">
        <v>778</v>
      </c>
      <c r="G12" s="59">
        <v>908</v>
      </c>
      <c r="H12" s="59">
        <v>162</v>
      </c>
      <c r="I12" s="4">
        <v>10.5</v>
      </c>
      <c r="J12" s="4">
        <f t="shared" si="0"/>
        <v>7.0476190476190474</v>
      </c>
      <c r="K12" s="4">
        <f t="shared" si="1"/>
        <v>74.0952380952381</v>
      </c>
      <c r="L12" s="4">
        <f t="shared" si="2"/>
        <v>86.47619047619048</v>
      </c>
      <c r="M12" s="4">
        <f t="shared" si="3"/>
        <v>15.428571428571429</v>
      </c>
      <c r="N12" s="4">
        <f t="shared" si="4"/>
        <v>183.04761904761904</v>
      </c>
      <c r="O12" s="5"/>
    </row>
    <row r="13" spans="1:55" s="7" customFormat="1" ht="12" customHeight="1">
      <c r="A13" s="22">
        <v>7</v>
      </c>
      <c r="B13" s="127" t="s">
        <v>73</v>
      </c>
      <c r="C13" s="128"/>
      <c r="D13" s="42">
        <v>1</v>
      </c>
      <c r="E13" s="59">
        <v>85</v>
      </c>
      <c r="F13" s="59">
        <v>661</v>
      </c>
      <c r="G13" s="60">
        <v>939</v>
      </c>
      <c r="H13" s="59">
        <v>269</v>
      </c>
      <c r="I13" s="4">
        <v>10.5</v>
      </c>
      <c r="J13" s="4">
        <f t="shared" si="0"/>
        <v>8.095238095238095</v>
      </c>
      <c r="K13" s="4">
        <f t="shared" si="1"/>
        <v>62.95238095238095</v>
      </c>
      <c r="L13" s="4">
        <f t="shared" si="2"/>
        <v>89.42857142857143</v>
      </c>
      <c r="M13" s="4">
        <f t="shared" si="3"/>
        <v>25.61904761904762</v>
      </c>
      <c r="N13" s="4">
        <f t="shared" si="4"/>
        <v>186.0952380952381</v>
      </c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s="7" customFormat="1" ht="12" customHeight="1">
      <c r="A14" s="23">
        <v>8</v>
      </c>
      <c r="B14" s="129"/>
      <c r="C14" s="130"/>
      <c r="D14" s="3">
        <v>2</v>
      </c>
      <c r="E14" s="59">
        <v>58</v>
      </c>
      <c r="F14" s="59">
        <v>940</v>
      </c>
      <c r="G14" s="59">
        <v>601</v>
      </c>
      <c r="H14" s="59">
        <v>168</v>
      </c>
      <c r="I14" s="4">
        <v>10.5</v>
      </c>
      <c r="J14" s="4">
        <f t="shared" si="0"/>
        <v>5.523809523809524</v>
      </c>
      <c r="K14" s="4">
        <f t="shared" si="1"/>
        <v>89.52380952380952</v>
      </c>
      <c r="L14" s="4">
        <f t="shared" si="2"/>
        <v>57.23809523809524</v>
      </c>
      <c r="M14" s="4">
        <f t="shared" si="3"/>
        <v>16</v>
      </c>
      <c r="N14" s="4">
        <f t="shared" si="4"/>
        <v>168.28571428571428</v>
      </c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15" s="6" customFormat="1" ht="11.25">
      <c r="A15" s="23">
        <v>9</v>
      </c>
      <c r="B15" s="129"/>
      <c r="C15" s="130"/>
      <c r="D15" s="3">
        <v>3</v>
      </c>
      <c r="E15" s="59">
        <v>101</v>
      </c>
      <c r="F15" s="59">
        <v>1317</v>
      </c>
      <c r="G15" s="59">
        <v>781</v>
      </c>
      <c r="H15" s="59">
        <v>352</v>
      </c>
      <c r="I15" s="4">
        <v>10.5</v>
      </c>
      <c r="J15" s="4">
        <f t="shared" si="0"/>
        <v>9.619047619047619</v>
      </c>
      <c r="K15" s="4">
        <f t="shared" si="1"/>
        <v>125.42857142857143</v>
      </c>
      <c r="L15" s="4">
        <f t="shared" si="2"/>
        <v>74.38095238095238</v>
      </c>
      <c r="M15" s="4">
        <f t="shared" si="3"/>
        <v>33.523809523809526</v>
      </c>
      <c r="N15" s="4">
        <f t="shared" si="4"/>
        <v>242.95238095238096</v>
      </c>
      <c r="O15" s="5"/>
    </row>
    <row r="16" spans="1:15" s="6" customFormat="1" ht="11.25">
      <c r="A16" s="23">
        <v>10</v>
      </c>
      <c r="B16" s="129"/>
      <c r="C16" s="130"/>
      <c r="D16" s="3">
        <v>4</v>
      </c>
      <c r="E16" s="59">
        <v>47</v>
      </c>
      <c r="F16" s="59">
        <v>947</v>
      </c>
      <c r="G16" s="59">
        <v>585</v>
      </c>
      <c r="H16" s="59">
        <v>143</v>
      </c>
      <c r="I16" s="4">
        <v>10.5</v>
      </c>
      <c r="J16" s="4">
        <f t="shared" si="0"/>
        <v>4.476190476190476</v>
      </c>
      <c r="K16" s="4">
        <f t="shared" si="1"/>
        <v>90.19047619047619</v>
      </c>
      <c r="L16" s="4">
        <f t="shared" si="2"/>
        <v>55.714285714285715</v>
      </c>
      <c r="M16" s="4">
        <f t="shared" si="3"/>
        <v>13.619047619047619</v>
      </c>
      <c r="N16" s="4">
        <f t="shared" si="4"/>
        <v>164</v>
      </c>
      <c r="O16" s="5"/>
    </row>
    <row r="17" spans="1:15" s="6" customFormat="1" ht="11.25">
      <c r="A17" s="23">
        <v>11</v>
      </c>
      <c r="B17" s="129"/>
      <c r="C17" s="130"/>
      <c r="D17" s="3">
        <v>5</v>
      </c>
      <c r="E17" s="59">
        <v>98</v>
      </c>
      <c r="F17" s="59">
        <v>1054</v>
      </c>
      <c r="G17" s="59">
        <v>1089</v>
      </c>
      <c r="H17" s="59">
        <v>382</v>
      </c>
      <c r="I17" s="4">
        <v>10.5</v>
      </c>
      <c r="J17" s="4">
        <f t="shared" si="0"/>
        <v>9.333333333333334</v>
      </c>
      <c r="K17" s="4">
        <f t="shared" si="1"/>
        <v>100.38095238095238</v>
      </c>
      <c r="L17" s="4">
        <f t="shared" si="2"/>
        <v>103.71428571428571</v>
      </c>
      <c r="M17" s="4">
        <f t="shared" si="3"/>
        <v>36.38095238095238</v>
      </c>
      <c r="N17" s="4">
        <f t="shared" si="4"/>
        <v>249.8095238095238</v>
      </c>
      <c r="O17" s="5"/>
    </row>
    <row r="18" spans="1:15" s="6" customFormat="1" ht="11.25">
      <c r="A18" s="23">
        <v>12</v>
      </c>
      <c r="B18" s="131"/>
      <c r="C18" s="132"/>
      <c r="D18" s="3">
        <v>6</v>
      </c>
      <c r="E18" s="59">
        <v>78</v>
      </c>
      <c r="F18" s="59">
        <v>859</v>
      </c>
      <c r="G18" s="59">
        <v>845</v>
      </c>
      <c r="H18" s="59">
        <v>197</v>
      </c>
      <c r="I18" s="4">
        <v>10.5</v>
      </c>
      <c r="J18" s="4">
        <f t="shared" si="0"/>
        <v>7.428571428571429</v>
      </c>
      <c r="K18" s="4">
        <f t="shared" si="1"/>
        <v>81.80952380952381</v>
      </c>
      <c r="L18" s="4">
        <f t="shared" si="2"/>
        <v>80.47619047619048</v>
      </c>
      <c r="M18" s="4">
        <f t="shared" si="3"/>
        <v>18.761904761904763</v>
      </c>
      <c r="N18" s="4">
        <f t="shared" si="4"/>
        <v>188.47619047619048</v>
      </c>
      <c r="O18" s="5"/>
    </row>
    <row r="19" spans="1:15" s="6" customFormat="1" ht="12.75" customHeight="1">
      <c r="A19" s="23">
        <v>13</v>
      </c>
      <c r="B19" s="127" t="s">
        <v>17</v>
      </c>
      <c r="C19" s="128"/>
      <c r="D19" s="3">
        <v>1</v>
      </c>
      <c r="E19" s="59">
        <v>75</v>
      </c>
      <c r="F19" s="59">
        <v>1362</v>
      </c>
      <c r="G19" s="59">
        <v>833</v>
      </c>
      <c r="H19" s="59">
        <v>236</v>
      </c>
      <c r="I19" s="4">
        <v>10.5</v>
      </c>
      <c r="J19" s="4">
        <f t="shared" si="0"/>
        <v>7.142857142857143</v>
      </c>
      <c r="K19" s="4">
        <f t="shared" si="1"/>
        <v>129.71428571428572</v>
      </c>
      <c r="L19" s="4">
        <f t="shared" si="2"/>
        <v>79.33333333333333</v>
      </c>
      <c r="M19" s="4">
        <f t="shared" si="3"/>
        <v>22.476190476190474</v>
      </c>
      <c r="N19" s="4">
        <f t="shared" si="4"/>
        <v>238.66666666666666</v>
      </c>
      <c r="O19" s="5"/>
    </row>
    <row r="20" spans="1:15" s="6" customFormat="1" ht="11.25">
      <c r="A20" s="23">
        <v>14</v>
      </c>
      <c r="B20" s="129"/>
      <c r="C20" s="130"/>
      <c r="D20" s="42">
        <v>2</v>
      </c>
      <c r="E20" s="59">
        <v>80</v>
      </c>
      <c r="F20" s="59">
        <v>1480</v>
      </c>
      <c r="G20" s="59">
        <v>690</v>
      </c>
      <c r="H20" s="59">
        <v>195</v>
      </c>
      <c r="I20" s="4">
        <v>10.5</v>
      </c>
      <c r="J20" s="4">
        <f t="shared" si="0"/>
        <v>7.619047619047619</v>
      </c>
      <c r="K20" s="4">
        <f t="shared" si="1"/>
        <v>140.95238095238096</v>
      </c>
      <c r="L20" s="4">
        <f t="shared" si="2"/>
        <v>65.71428571428571</v>
      </c>
      <c r="M20" s="4">
        <f t="shared" si="3"/>
        <v>18.571428571428573</v>
      </c>
      <c r="N20" s="4">
        <f t="shared" si="4"/>
        <v>232.85714285714286</v>
      </c>
      <c r="O20" s="5"/>
    </row>
    <row r="21" spans="1:15" s="6" customFormat="1" ht="11.25">
      <c r="A21" s="23">
        <v>15</v>
      </c>
      <c r="B21" s="129"/>
      <c r="C21" s="130"/>
      <c r="D21" s="42">
        <v>3</v>
      </c>
      <c r="E21" s="59">
        <v>47</v>
      </c>
      <c r="F21" s="59">
        <v>860</v>
      </c>
      <c r="G21" s="59">
        <v>504</v>
      </c>
      <c r="H21" s="59">
        <v>161</v>
      </c>
      <c r="I21" s="4">
        <v>10.5</v>
      </c>
      <c r="J21" s="4">
        <f t="shared" si="0"/>
        <v>4.476190476190476</v>
      </c>
      <c r="K21" s="4">
        <f t="shared" si="1"/>
        <v>81.9047619047619</v>
      </c>
      <c r="L21" s="4">
        <f t="shared" si="2"/>
        <v>48</v>
      </c>
      <c r="M21" s="4">
        <f t="shared" si="3"/>
        <v>15.333333333333334</v>
      </c>
      <c r="N21" s="4">
        <f t="shared" si="4"/>
        <v>149.71428571428572</v>
      </c>
      <c r="O21" s="5"/>
    </row>
    <row r="22" spans="1:15" s="6" customFormat="1" ht="11.25">
      <c r="A22" s="23">
        <v>16</v>
      </c>
      <c r="B22" s="129"/>
      <c r="C22" s="130"/>
      <c r="D22" s="3">
        <v>4</v>
      </c>
      <c r="E22" s="59">
        <v>48</v>
      </c>
      <c r="F22" s="59">
        <v>3432</v>
      </c>
      <c r="G22" s="59">
        <v>622</v>
      </c>
      <c r="H22" s="59">
        <v>167</v>
      </c>
      <c r="I22" s="4">
        <v>10.5</v>
      </c>
      <c r="J22" s="4">
        <f t="shared" si="0"/>
        <v>4.571428571428571</v>
      </c>
      <c r="K22" s="4">
        <f t="shared" si="1"/>
        <v>326.85714285714283</v>
      </c>
      <c r="L22" s="4">
        <f t="shared" si="2"/>
        <v>59.23809523809524</v>
      </c>
      <c r="M22" s="4">
        <f t="shared" si="3"/>
        <v>15.904761904761905</v>
      </c>
      <c r="N22" s="4">
        <f t="shared" si="4"/>
        <v>406.57142857142856</v>
      </c>
      <c r="O22" s="5"/>
    </row>
    <row r="23" spans="1:15" s="6" customFormat="1" ht="11.25">
      <c r="A23" s="23">
        <v>17</v>
      </c>
      <c r="B23" s="129"/>
      <c r="C23" s="130"/>
      <c r="D23" s="3">
        <v>5</v>
      </c>
      <c r="E23" s="59">
        <v>65</v>
      </c>
      <c r="F23" s="59">
        <v>1651</v>
      </c>
      <c r="G23" s="59">
        <v>592</v>
      </c>
      <c r="H23" s="59">
        <v>129</v>
      </c>
      <c r="I23" s="4">
        <v>10.5</v>
      </c>
      <c r="J23" s="4">
        <f t="shared" si="0"/>
        <v>6.190476190476191</v>
      </c>
      <c r="K23" s="4">
        <f t="shared" si="1"/>
        <v>157.23809523809524</v>
      </c>
      <c r="L23" s="4">
        <f t="shared" si="2"/>
        <v>56.38095238095238</v>
      </c>
      <c r="M23" s="4">
        <f t="shared" si="3"/>
        <v>12.285714285714286</v>
      </c>
      <c r="N23" s="4">
        <f t="shared" si="4"/>
        <v>232.0952380952381</v>
      </c>
      <c r="O23" s="5"/>
    </row>
    <row r="24" spans="1:15" s="6" customFormat="1" ht="11.25">
      <c r="A24" s="23">
        <v>18</v>
      </c>
      <c r="B24" s="129"/>
      <c r="C24" s="130"/>
      <c r="D24" s="3">
        <v>6</v>
      </c>
      <c r="E24" s="59">
        <v>59</v>
      </c>
      <c r="F24" s="59">
        <v>2490</v>
      </c>
      <c r="G24" s="59">
        <v>549</v>
      </c>
      <c r="H24" s="59">
        <v>236</v>
      </c>
      <c r="I24" s="4">
        <v>10.5</v>
      </c>
      <c r="J24" s="4">
        <f t="shared" si="0"/>
        <v>5.619047619047619</v>
      </c>
      <c r="K24" s="4">
        <f t="shared" si="1"/>
        <v>237.14285714285714</v>
      </c>
      <c r="L24" s="4">
        <f t="shared" si="2"/>
        <v>52.285714285714285</v>
      </c>
      <c r="M24" s="4">
        <f t="shared" si="3"/>
        <v>22.476190476190474</v>
      </c>
      <c r="N24" s="4">
        <f t="shared" si="4"/>
        <v>317.5238095238095</v>
      </c>
      <c r="O24" s="5"/>
    </row>
    <row r="25" spans="1:15" s="6" customFormat="1" ht="11.25">
      <c r="A25" s="23">
        <v>19</v>
      </c>
      <c r="B25" s="131"/>
      <c r="C25" s="132"/>
      <c r="D25" s="3">
        <v>7</v>
      </c>
      <c r="E25" s="59">
        <v>105</v>
      </c>
      <c r="F25" s="59">
        <v>4343</v>
      </c>
      <c r="G25" s="59">
        <v>1124</v>
      </c>
      <c r="H25" s="59">
        <v>214</v>
      </c>
      <c r="I25" s="4">
        <v>10.5</v>
      </c>
      <c r="J25" s="4">
        <f t="shared" si="0"/>
        <v>10</v>
      </c>
      <c r="K25" s="4">
        <f t="shared" si="1"/>
        <v>413.6190476190476</v>
      </c>
      <c r="L25" s="4">
        <f t="shared" si="2"/>
        <v>107.04761904761905</v>
      </c>
      <c r="M25" s="4">
        <f t="shared" si="3"/>
        <v>20.38095238095238</v>
      </c>
      <c r="N25" s="4">
        <f t="shared" si="4"/>
        <v>551.047619047619</v>
      </c>
      <c r="O25" s="5"/>
    </row>
    <row r="26" spans="1:15" s="6" customFormat="1" ht="11.25" customHeight="1">
      <c r="A26" s="23">
        <v>20</v>
      </c>
      <c r="B26" s="127" t="s">
        <v>18</v>
      </c>
      <c r="C26" s="128"/>
      <c r="D26" s="3">
        <v>1</v>
      </c>
      <c r="E26" s="59">
        <v>50</v>
      </c>
      <c r="F26" s="59">
        <v>987</v>
      </c>
      <c r="G26" s="59">
        <v>755</v>
      </c>
      <c r="H26" s="59">
        <v>189</v>
      </c>
      <c r="I26" s="4">
        <v>10.5</v>
      </c>
      <c r="J26" s="4">
        <f t="shared" si="0"/>
        <v>4.761904761904762</v>
      </c>
      <c r="K26" s="4">
        <f t="shared" si="1"/>
        <v>94</v>
      </c>
      <c r="L26" s="4">
        <f t="shared" si="2"/>
        <v>71.9047619047619</v>
      </c>
      <c r="M26" s="4">
        <f t="shared" si="3"/>
        <v>18</v>
      </c>
      <c r="N26" s="4">
        <f t="shared" si="4"/>
        <v>188.66666666666666</v>
      </c>
      <c r="O26" s="5"/>
    </row>
    <row r="27" spans="1:15" s="6" customFormat="1" ht="11.25">
      <c r="A27" s="23">
        <v>21</v>
      </c>
      <c r="B27" s="129"/>
      <c r="C27" s="130"/>
      <c r="D27" s="3">
        <v>2</v>
      </c>
      <c r="E27" s="59">
        <v>70</v>
      </c>
      <c r="F27" s="59">
        <v>1409</v>
      </c>
      <c r="G27" s="59">
        <v>692</v>
      </c>
      <c r="H27" s="59">
        <v>269</v>
      </c>
      <c r="I27" s="4">
        <v>10.5</v>
      </c>
      <c r="J27" s="4">
        <f t="shared" si="0"/>
        <v>6.666666666666667</v>
      </c>
      <c r="K27" s="4">
        <f t="shared" si="1"/>
        <v>134.1904761904762</v>
      </c>
      <c r="L27" s="4">
        <f t="shared" si="2"/>
        <v>65.9047619047619</v>
      </c>
      <c r="M27" s="4">
        <f t="shared" si="3"/>
        <v>25.61904761904762</v>
      </c>
      <c r="N27" s="4">
        <f t="shared" si="4"/>
        <v>232.38095238095238</v>
      </c>
      <c r="O27" s="5"/>
    </row>
    <row r="28" spans="1:15" s="6" customFormat="1" ht="11.25">
      <c r="A28" s="23">
        <v>22</v>
      </c>
      <c r="B28" s="129"/>
      <c r="C28" s="130"/>
      <c r="D28" s="3">
        <v>3</v>
      </c>
      <c r="E28" s="59">
        <v>81</v>
      </c>
      <c r="F28" s="59">
        <v>1125</v>
      </c>
      <c r="G28" s="59">
        <v>710</v>
      </c>
      <c r="H28" s="59">
        <v>186</v>
      </c>
      <c r="I28" s="4">
        <v>10.5</v>
      </c>
      <c r="J28" s="4">
        <f t="shared" si="0"/>
        <v>7.714285714285714</v>
      </c>
      <c r="K28" s="4">
        <f t="shared" si="1"/>
        <v>107.14285714285714</v>
      </c>
      <c r="L28" s="4">
        <f t="shared" si="2"/>
        <v>67.61904761904762</v>
      </c>
      <c r="M28" s="4">
        <f t="shared" si="3"/>
        <v>17.714285714285715</v>
      </c>
      <c r="N28" s="4">
        <f t="shared" si="4"/>
        <v>200.1904761904762</v>
      </c>
      <c r="O28" s="5"/>
    </row>
    <row r="29" spans="1:15" s="6" customFormat="1" ht="11.25">
      <c r="A29" s="23">
        <v>23</v>
      </c>
      <c r="B29" s="129"/>
      <c r="C29" s="130"/>
      <c r="D29" s="3">
        <v>4</v>
      </c>
      <c r="E29" s="59">
        <v>90</v>
      </c>
      <c r="F29" s="59">
        <v>1098</v>
      </c>
      <c r="G29" s="59">
        <v>603</v>
      </c>
      <c r="H29" s="59">
        <v>293</v>
      </c>
      <c r="I29" s="4">
        <v>10.5</v>
      </c>
      <c r="J29" s="4">
        <f t="shared" si="0"/>
        <v>8.571428571428571</v>
      </c>
      <c r="K29" s="4">
        <f t="shared" si="1"/>
        <v>104.57142857142857</v>
      </c>
      <c r="L29" s="4">
        <f t="shared" si="2"/>
        <v>57.42857142857143</v>
      </c>
      <c r="M29" s="4">
        <f t="shared" si="3"/>
        <v>27.904761904761905</v>
      </c>
      <c r="N29" s="4">
        <f t="shared" si="4"/>
        <v>198.47619047619048</v>
      </c>
      <c r="O29" s="5"/>
    </row>
    <row r="30" spans="1:15" s="6" customFormat="1" ht="11.25">
      <c r="A30" s="23">
        <v>24</v>
      </c>
      <c r="B30" s="129"/>
      <c r="C30" s="130"/>
      <c r="D30" s="3">
        <v>5</v>
      </c>
      <c r="E30" s="59">
        <v>75</v>
      </c>
      <c r="F30" s="59">
        <v>1516</v>
      </c>
      <c r="G30" s="59">
        <v>657</v>
      </c>
      <c r="H30" s="59">
        <v>329</v>
      </c>
      <c r="I30" s="4">
        <v>10.5</v>
      </c>
      <c r="J30" s="4">
        <f t="shared" si="0"/>
        <v>7.142857142857143</v>
      </c>
      <c r="K30" s="4">
        <f t="shared" si="1"/>
        <v>144.38095238095238</v>
      </c>
      <c r="L30" s="4">
        <f t="shared" si="2"/>
        <v>62.57142857142857</v>
      </c>
      <c r="M30" s="4">
        <f t="shared" si="3"/>
        <v>31.333333333333332</v>
      </c>
      <c r="N30" s="4">
        <f t="shared" si="4"/>
        <v>245.42857142857142</v>
      </c>
      <c r="O30" s="5"/>
    </row>
    <row r="31" spans="1:15" s="6" customFormat="1" ht="11.25">
      <c r="A31" s="23">
        <v>25</v>
      </c>
      <c r="B31" s="129"/>
      <c r="C31" s="130"/>
      <c r="D31" s="3">
        <v>6</v>
      </c>
      <c r="E31" s="59">
        <v>63</v>
      </c>
      <c r="F31" s="59">
        <v>1312</v>
      </c>
      <c r="G31" s="59">
        <v>510</v>
      </c>
      <c r="H31" s="59">
        <v>345</v>
      </c>
      <c r="I31" s="4">
        <v>10.5</v>
      </c>
      <c r="J31" s="4">
        <f t="shared" si="0"/>
        <v>6</v>
      </c>
      <c r="K31" s="4">
        <f t="shared" si="1"/>
        <v>124.95238095238095</v>
      </c>
      <c r="L31" s="4">
        <f t="shared" si="2"/>
        <v>48.57142857142857</v>
      </c>
      <c r="M31" s="4">
        <f t="shared" si="3"/>
        <v>32.857142857142854</v>
      </c>
      <c r="N31" s="4">
        <f t="shared" si="4"/>
        <v>212.38095238095238</v>
      </c>
      <c r="O31" s="5"/>
    </row>
    <row r="32" spans="1:15" s="6" customFormat="1" ht="11.25">
      <c r="A32" s="23">
        <v>26</v>
      </c>
      <c r="B32" s="131"/>
      <c r="C32" s="132"/>
      <c r="D32" s="3">
        <v>7</v>
      </c>
      <c r="E32" s="59">
        <v>84</v>
      </c>
      <c r="F32" s="59">
        <v>2621</v>
      </c>
      <c r="G32" s="59">
        <v>959</v>
      </c>
      <c r="H32" s="59">
        <v>115</v>
      </c>
      <c r="I32" s="4">
        <v>10.5</v>
      </c>
      <c r="J32" s="4">
        <f t="shared" si="0"/>
        <v>8</v>
      </c>
      <c r="K32" s="4">
        <f t="shared" si="1"/>
        <v>249.61904761904762</v>
      </c>
      <c r="L32" s="4">
        <f t="shared" si="2"/>
        <v>91.33333333333333</v>
      </c>
      <c r="M32" s="4">
        <f t="shared" si="3"/>
        <v>10.952380952380953</v>
      </c>
      <c r="N32" s="4">
        <f t="shared" si="4"/>
        <v>359.9047619047619</v>
      </c>
      <c r="O32" s="5"/>
    </row>
    <row r="33" spans="1:15" s="6" customFormat="1" ht="11.25">
      <c r="A33" s="23">
        <v>27</v>
      </c>
      <c r="B33" s="127" t="s">
        <v>19</v>
      </c>
      <c r="C33" s="128"/>
      <c r="D33" s="3">
        <v>1</v>
      </c>
      <c r="E33" s="59">
        <v>120</v>
      </c>
      <c r="F33" s="59">
        <v>1408</v>
      </c>
      <c r="G33" s="59">
        <v>822</v>
      </c>
      <c r="H33" s="59">
        <v>261</v>
      </c>
      <c r="I33" s="4">
        <v>10.5</v>
      </c>
      <c r="J33" s="4">
        <f t="shared" si="0"/>
        <v>11.428571428571429</v>
      </c>
      <c r="K33" s="4">
        <f t="shared" si="1"/>
        <v>134.0952380952381</v>
      </c>
      <c r="L33" s="4">
        <f t="shared" si="2"/>
        <v>78.28571428571429</v>
      </c>
      <c r="M33" s="4">
        <f t="shared" si="3"/>
        <v>24.857142857142858</v>
      </c>
      <c r="N33" s="4">
        <f t="shared" si="4"/>
        <v>248.66666666666666</v>
      </c>
      <c r="O33" s="5"/>
    </row>
    <row r="34" spans="1:15" s="6" customFormat="1" ht="11.25">
      <c r="A34" s="23">
        <v>28</v>
      </c>
      <c r="B34" s="129"/>
      <c r="C34" s="130"/>
      <c r="D34" s="3">
        <v>2</v>
      </c>
      <c r="E34" s="59">
        <v>131</v>
      </c>
      <c r="F34" s="59">
        <v>1374</v>
      </c>
      <c r="G34" s="59">
        <v>1143</v>
      </c>
      <c r="H34" s="59">
        <v>341</v>
      </c>
      <c r="I34" s="4">
        <v>10.5</v>
      </c>
      <c r="J34" s="4">
        <f t="shared" si="0"/>
        <v>12.476190476190476</v>
      </c>
      <c r="K34" s="4">
        <f t="shared" si="1"/>
        <v>130.85714285714286</v>
      </c>
      <c r="L34" s="4">
        <f t="shared" si="2"/>
        <v>108.85714285714286</v>
      </c>
      <c r="M34" s="4">
        <f t="shared" si="3"/>
        <v>32.476190476190474</v>
      </c>
      <c r="N34" s="4">
        <f t="shared" si="4"/>
        <v>284.6666666666667</v>
      </c>
      <c r="O34" s="5"/>
    </row>
    <row r="35" spans="1:15" s="6" customFormat="1" ht="11.25">
      <c r="A35" s="23">
        <v>29</v>
      </c>
      <c r="B35" s="129"/>
      <c r="C35" s="130"/>
      <c r="D35" s="3">
        <v>3</v>
      </c>
      <c r="E35" s="59">
        <v>106</v>
      </c>
      <c r="F35" s="59">
        <v>2510</v>
      </c>
      <c r="G35" s="59">
        <v>579</v>
      </c>
      <c r="H35" s="59">
        <v>266</v>
      </c>
      <c r="I35" s="4">
        <v>10.5</v>
      </c>
      <c r="J35" s="4">
        <f t="shared" si="0"/>
        <v>10.095238095238095</v>
      </c>
      <c r="K35" s="4">
        <f t="shared" si="1"/>
        <v>239.04761904761904</v>
      </c>
      <c r="L35" s="4">
        <f t="shared" si="2"/>
        <v>55.142857142857146</v>
      </c>
      <c r="M35" s="4">
        <f t="shared" si="3"/>
        <v>25.333333333333332</v>
      </c>
      <c r="N35" s="4">
        <f t="shared" si="4"/>
        <v>329.6190476190476</v>
      </c>
      <c r="O35" s="5"/>
    </row>
    <row r="36" spans="1:15" s="6" customFormat="1" ht="11.25">
      <c r="A36" s="23">
        <v>30</v>
      </c>
      <c r="B36" s="129"/>
      <c r="C36" s="130"/>
      <c r="D36" s="3">
        <v>4</v>
      </c>
      <c r="E36" s="59">
        <v>60</v>
      </c>
      <c r="F36" s="59">
        <v>1116</v>
      </c>
      <c r="G36" s="59">
        <v>512</v>
      </c>
      <c r="H36" s="59">
        <v>235</v>
      </c>
      <c r="I36" s="4">
        <v>10.5</v>
      </c>
      <c r="J36" s="4">
        <f t="shared" si="0"/>
        <v>5.714285714285714</v>
      </c>
      <c r="K36" s="4">
        <f t="shared" si="1"/>
        <v>106.28571428571429</v>
      </c>
      <c r="L36" s="4">
        <f t="shared" si="2"/>
        <v>48.76190476190476</v>
      </c>
      <c r="M36" s="4">
        <f t="shared" si="3"/>
        <v>22.38095238095238</v>
      </c>
      <c r="N36" s="4">
        <f t="shared" si="4"/>
        <v>183.14285714285714</v>
      </c>
      <c r="O36" s="5"/>
    </row>
    <row r="37" spans="1:15" s="6" customFormat="1" ht="11.25">
      <c r="A37" s="23">
        <v>31</v>
      </c>
      <c r="B37" s="129"/>
      <c r="C37" s="130"/>
      <c r="D37" s="3">
        <v>5</v>
      </c>
      <c r="E37" s="59">
        <v>77</v>
      </c>
      <c r="F37" s="59">
        <v>1151</v>
      </c>
      <c r="G37" s="59">
        <v>592</v>
      </c>
      <c r="H37" s="59">
        <v>215</v>
      </c>
      <c r="I37" s="4">
        <v>10.5</v>
      </c>
      <c r="J37" s="4">
        <f t="shared" si="0"/>
        <v>7.333333333333333</v>
      </c>
      <c r="K37" s="4">
        <f t="shared" si="1"/>
        <v>109.61904761904762</v>
      </c>
      <c r="L37" s="4">
        <f t="shared" si="2"/>
        <v>56.38095238095238</v>
      </c>
      <c r="M37" s="4">
        <f t="shared" si="3"/>
        <v>20.476190476190474</v>
      </c>
      <c r="N37" s="4">
        <f t="shared" si="4"/>
        <v>193.8095238095238</v>
      </c>
      <c r="O37" s="5"/>
    </row>
    <row r="38" spans="1:15" s="6" customFormat="1" ht="11.25">
      <c r="A38" s="23">
        <v>32</v>
      </c>
      <c r="B38" s="131"/>
      <c r="C38" s="132"/>
      <c r="D38" s="3">
        <v>6</v>
      </c>
      <c r="E38" s="59">
        <v>65</v>
      </c>
      <c r="F38" s="59">
        <v>1155</v>
      </c>
      <c r="G38" s="59">
        <v>645</v>
      </c>
      <c r="H38" s="59">
        <v>241</v>
      </c>
      <c r="I38" s="4">
        <v>10.5</v>
      </c>
      <c r="J38" s="4">
        <f t="shared" si="0"/>
        <v>6.190476190476191</v>
      </c>
      <c r="K38" s="4">
        <f t="shared" si="1"/>
        <v>110</v>
      </c>
      <c r="L38" s="4">
        <f t="shared" si="2"/>
        <v>61.42857142857143</v>
      </c>
      <c r="M38" s="4">
        <f t="shared" si="3"/>
        <v>22.952380952380953</v>
      </c>
      <c r="N38" s="4">
        <f t="shared" si="4"/>
        <v>200.57142857142858</v>
      </c>
      <c r="O38" s="5"/>
    </row>
    <row r="39" spans="1:15" s="6" customFormat="1" ht="12.75" customHeight="1">
      <c r="A39" s="145" t="s">
        <v>71</v>
      </c>
      <c r="B39" s="146"/>
      <c r="C39" s="147"/>
      <c r="D39" s="44">
        <v>32</v>
      </c>
      <c r="E39" s="45">
        <f>SUM(E7:E38)</f>
        <v>2533</v>
      </c>
      <c r="F39" s="45">
        <f>SUM(F7:F38)</f>
        <v>46428</v>
      </c>
      <c r="G39" s="45">
        <f>SUM(G7:G38)</f>
        <v>22737</v>
      </c>
      <c r="H39" s="45">
        <f>SUM(H7:H38)</f>
        <v>7237</v>
      </c>
      <c r="I39" s="88">
        <v>10.5</v>
      </c>
      <c r="J39" s="48">
        <f>E39/I39/D39</f>
        <v>7.538690476190476</v>
      </c>
      <c r="K39" s="48">
        <f>F39/I39/D39</f>
        <v>138.17857142857142</v>
      </c>
      <c r="L39" s="48">
        <f>G39/I39/D39</f>
        <v>67.66964285714286</v>
      </c>
      <c r="M39" s="48">
        <f>H39/I39/D39</f>
        <v>21.538690476190474</v>
      </c>
      <c r="N39" s="48">
        <f>(E39+F39+G39+H39)/D39/I39</f>
        <v>234.92559523809524</v>
      </c>
      <c r="O39" s="5"/>
    </row>
    <row r="40" spans="1:15" s="6" customFormat="1" ht="11.25">
      <c r="A40" s="23">
        <v>33</v>
      </c>
      <c r="B40" s="161" t="s">
        <v>20</v>
      </c>
      <c r="C40" s="162"/>
      <c r="D40" s="25">
        <v>1</v>
      </c>
      <c r="E40" s="59">
        <v>83</v>
      </c>
      <c r="F40" s="59">
        <v>577</v>
      </c>
      <c r="G40" s="59">
        <v>1278</v>
      </c>
      <c r="H40" s="59">
        <v>231</v>
      </c>
      <c r="I40" s="4">
        <v>10.5</v>
      </c>
      <c r="J40" s="4">
        <f aca="true" t="shared" si="5" ref="J40:J48">E40/I40</f>
        <v>7.904761904761905</v>
      </c>
      <c r="K40" s="4">
        <f aca="true" t="shared" si="6" ref="K40:K48">F40/I40</f>
        <v>54.95238095238095</v>
      </c>
      <c r="L40" s="4">
        <f aca="true" t="shared" si="7" ref="L40:L48">G40/I40</f>
        <v>121.71428571428571</v>
      </c>
      <c r="M40" s="4">
        <f aca="true" t="shared" si="8" ref="M40:M48">H40/I40</f>
        <v>22</v>
      </c>
      <c r="N40" s="4">
        <f aca="true" t="shared" si="9" ref="N40:N48">(E40+F40+G40+H40)/I40</f>
        <v>206.57142857142858</v>
      </c>
      <c r="O40" s="5"/>
    </row>
    <row r="41" spans="1:15" s="6" customFormat="1" ht="11.25">
      <c r="A41" s="23">
        <v>34</v>
      </c>
      <c r="B41" s="127" t="s">
        <v>21</v>
      </c>
      <c r="C41" s="128"/>
      <c r="D41" s="3">
        <v>1</v>
      </c>
      <c r="E41" s="59">
        <v>92</v>
      </c>
      <c r="F41" s="59">
        <v>693</v>
      </c>
      <c r="G41" s="59">
        <v>664</v>
      </c>
      <c r="H41" s="59">
        <v>202</v>
      </c>
      <c r="I41" s="4">
        <v>10.5</v>
      </c>
      <c r="J41" s="4">
        <f t="shared" si="5"/>
        <v>8.761904761904763</v>
      </c>
      <c r="K41" s="4">
        <f t="shared" si="6"/>
        <v>66</v>
      </c>
      <c r="L41" s="4">
        <f t="shared" si="7"/>
        <v>63.23809523809524</v>
      </c>
      <c r="M41" s="4">
        <f t="shared" si="8"/>
        <v>19.238095238095237</v>
      </c>
      <c r="N41" s="4">
        <f t="shared" si="9"/>
        <v>157.23809523809524</v>
      </c>
      <c r="O41" s="5"/>
    </row>
    <row r="42" spans="1:15" s="6" customFormat="1" ht="11.25">
      <c r="A42" s="23">
        <v>35</v>
      </c>
      <c r="B42" s="131"/>
      <c r="C42" s="132"/>
      <c r="D42" s="3">
        <v>2</v>
      </c>
      <c r="E42" s="59">
        <v>124</v>
      </c>
      <c r="F42" s="59">
        <v>687</v>
      </c>
      <c r="G42" s="59">
        <v>1273</v>
      </c>
      <c r="H42" s="59">
        <v>204</v>
      </c>
      <c r="I42" s="4">
        <v>10.5</v>
      </c>
      <c r="J42" s="4">
        <f t="shared" si="5"/>
        <v>11.80952380952381</v>
      </c>
      <c r="K42" s="4">
        <f t="shared" si="6"/>
        <v>65.42857142857143</v>
      </c>
      <c r="L42" s="4">
        <f t="shared" si="7"/>
        <v>121.23809523809524</v>
      </c>
      <c r="M42" s="4">
        <f t="shared" si="8"/>
        <v>19.428571428571427</v>
      </c>
      <c r="N42" s="4">
        <f t="shared" si="9"/>
        <v>217.9047619047619</v>
      </c>
      <c r="O42" s="5"/>
    </row>
    <row r="43" spans="1:15" s="6" customFormat="1" ht="11.25">
      <c r="A43" s="24">
        <v>36</v>
      </c>
      <c r="B43" s="150" t="s">
        <v>22</v>
      </c>
      <c r="C43" s="151"/>
      <c r="D43" s="3">
        <v>1</v>
      </c>
      <c r="E43" s="59">
        <v>148</v>
      </c>
      <c r="F43" s="59">
        <v>475</v>
      </c>
      <c r="G43" s="59">
        <v>1053</v>
      </c>
      <c r="H43" s="59">
        <v>335</v>
      </c>
      <c r="I43" s="4">
        <v>10.5</v>
      </c>
      <c r="J43" s="4">
        <f t="shared" si="5"/>
        <v>14.095238095238095</v>
      </c>
      <c r="K43" s="4">
        <f t="shared" si="6"/>
        <v>45.23809523809524</v>
      </c>
      <c r="L43" s="4">
        <f t="shared" si="7"/>
        <v>100.28571428571429</v>
      </c>
      <c r="M43" s="4">
        <f t="shared" si="8"/>
        <v>31.904761904761905</v>
      </c>
      <c r="N43" s="4">
        <f t="shared" si="9"/>
        <v>191.52380952380952</v>
      </c>
      <c r="O43" s="5"/>
    </row>
    <row r="44" spans="1:15" s="6" customFormat="1" ht="11.25">
      <c r="A44" s="23">
        <v>37</v>
      </c>
      <c r="B44" s="127" t="s">
        <v>23</v>
      </c>
      <c r="C44" s="128"/>
      <c r="D44" s="3">
        <v>1</v>
      </c>
      <c r="E44" s="59">
        <v>83</v>
      </c>
      <c r="F44" s="59">
        <v>824</v>
      </c>
      <c r="G44" s="59">
        <v>599</v>
      </c>
      <c r="H44" s="59">
        <v>338</v>
      </c>
      <c r="I44" s="4">
        <v>10.5</v>
      </c>
      <c r="J44" s="4">
        <f t="shared" si="5"/>
        <v>7.904761904761905</v>
      </c>
      <c r="K44" s="4">
        <f t="shared" si="6"/>
        <v>78.47619047619048</v>
      </c>
      <c r="L44" s="4">
        <f t="shared" si="7"/>
        <v>57.04761904761905</v>
      </c>
      <c r="M44" s="4">
        <f t="shared" si="8"/>
        <v>32.19047619047619</v>
      </c>
      <c r="N44" s="4">
        <f t="shared" si="9"/>
        <v>175.61904761904762</v>
      </c>
      <c r="O44" s="5"/>
    </row>
    <row r="45" spans="1:15" s="6" customFormat="1" ht="11.25">
      <c r="A45" s="23">
        <v>38</v>
      </c>
      <c r="B45" s="129"/>
      <c r="C45" s="130"/>
      <c r="D45" s="42">
        <v>2</v>
      </c>
      <c r="E45" s="59">
        <v>87</v>
      </c>
      <c r="F45" s="59">
        <v>661</v>
      </c>
      <c r="G45" s="59">
        <v>601</v>
      </c>
      <c r="H45" s="59">
        <v>257</v>
      </c>
      <c r="I45" s="4">
        <v>10.5</v>
      </c>
      <c r="J45" s="4">
        <f t="shared" si="5"/>
        <v>8.285714285714286</v>
      </c>
      <c r="K45" s="4">
        <f t="shared" si="6"/>
        <v>62.95238095238095</v>
      </c>
      <c r="L45" s="4">
        <f t="shared" si="7"/>
        <v>57.23809523809524</v>
      </c>
      <c r="M45" s="4">
        <f t="shared" si="8"/>
        <v>24.476190476190474</v>
      </c>
      <c r="N45" s="4">
        <f t="shared" si="9"/>
        <v>152.95238095238096</v>
      </c>
      <c r="O45" s="5"/>
    </row>
    <row r="46" spans="1:15" s="6" customFormat="1" ht="11.25">
      <c r="A46" s="23">
        <v>39</v>
      </c>
      <c r="B46" s="129"/>
      <c r="C46" s="130"/>
      <c r="D46" s="42">
        <v>3</v>
      </c>
      <c r="E46" s="59">
        <v>79</v>
      </c>
      <c r="F46" s="59">
        <v>772</v>
      </c>
      <c r="G46" s="59">
        <v>662</v>
      </c>
      <c r="H46" s="59">
        <v>264</v>
      </c>
      <c r="I46" s="4">
        <v>10.5</v>
      </c>
      <c r="J46" s="4">
        <f t="shared" si="5"/>
        <v>7.523809523809524</v>
      </c>
      <c r="K46" s="4">
        <f t="shared" si="6"/>
        <v>73.52380952380952</v>
      </c>
      <c r="L46" s="4">
        <f t="shared" si="7"/>
        <v>63.04761904761905</v>
      </c>
      <c r="M46" s="4">
        <f t="shared" si="8"/>
        <v>25.142857142857142</v>
      </c>
      <c r="N46" s="4">
        <f t="shared" si="9"/>
        <v>169.23809523809524</v>
      </c>
      <c r="O46" s="5"/>
    </row>
    <row r="47" spans="1:15" s="6" customFormat="1" ht="11.25">
      <c r="A47" s="23">
        <v>40</v>
      </c>
      <c r="B47" s="129"/>
      <c r="C47" s="130"/>
      <c r="D47" s="3">
        <v>4</v>
      </c>
      <c r="E47" s="59">
        <v>93</v>
      </c>
      <c r="F47" s="59">
        <v>741</v>
      </c>
      <c r="G47" s="59">
        <v>680</v>
      </c>
      <c r="H47" s="59">
        <v>357</v>
      </c>
      <c r="I47" s="4">
        <v>10.5</v>
      </c>
      <c r="J47" s="4">
        <f t="shared" si="5"/>
        <v>8.857142857142858</v>
      </c>
      <c r="K47" s="4">
        <f t="shared" si="6"/>
        <v>70.57142857142857</v>
      </c>
      <c r="L47" s="4">
        <f t="shared" si="7"/>
        <v>64.76190476190476</v>
      </c>
      <c r="M47" s="4">
        <f t="shared" si="8"/>
        <v>34</v>
      </c>
      <c r="N47" s="4">
        <f t="shared" si="9"/>
        <v>178.1904761904762</v>
      </c>
      <c r="O47" s="5"/>
    </row>
    <row r="48" spans="1:15" s="6" customFormat="1" ht="11.25">
      <c r="A48" s="23">
        <v>41</v>
      </c>
      <c r="B48" s="131"/>
      <c r="C48" s="132"/>
      <c r="D48" s="3">
        <v>5</v>
      </c>
      <c r="E48" s="59">
        <v>101</v>
      </c>
      <c r="F48" s="59">
        <v>881</v>
      </c>
      <c r="G48" s="59">
        <v>695</v>
      </c>
      <c r="H48" s="59">
        <v>466</v>
      </c>
      <c r="I48" s="4">
        <v>10.5</v>
      </c>
      <c r="J48" s="4">
        <f t="shared" si="5"/>
        <v>9.619047619047619</v>
      </c>
      <c r="K48" s="4">
        <f t="shared" si="6"/>
        <v>83.9047619047619</v>
      </c>
      <c r="L48" s="4">
        <f t="shared" si="7"/>
        <v>66.19047619047619</v>
      </c>
      <c r="M48" s="4">
        <f t="shared" si="8"/>
        <v>44.38095238095238</v>
      </c>
      <c r="N48" s="4">
        <f t="shared" si="9"/>
        <v>204.0952380952381</v>
      </c>
      <c r="O48" s="5"/>
    </row>
    <row r="49" spans="1:15" s="6" customFormat="1" ht="11.25">
      <c r="A49" s="5"/>
      <c r="O49" s="5"/>
    </row>
    <row r="50" spans="1:15" s="7" customFormat="1" ht="12.75">
      <c r="A50" s="8"/>
      <c r="O50" s="8"/>
    </row>
    <row r="51" spans="1:55" s="7" customFormat="1" ht="19.5" customHeight="1">
      <c r="A51" s="12" t="s">
        <v>0</v>
      </c>
      <c r="B51" s="127" t="s">
        <v>15</v>
      </c>
      <c r="C51" s="128"/>
      <c r="D51" s="152" t="s">
        <v>54</v>
      </c>
      <c r="E51" s="135" t="s">
        <v>57</v>
      </c>
      <c r="F51" s="136"/>
      <c r="G51" s="136"/>
      <c r="H51" s="137"/>
      <c r="I51" s="9" t="s">
        <v>7</v>
      </c>
      <c r="J51" s="10" t="s">
        <v>9</v>
      </c>
      <c r="K51" s="11" t="s">
        <v>9</v>
      </c>
      <c r="L51" s="9" t="s">
        <v>13</v>
      </c>
      <c r="M51" s="9" t="s">
        <v>13</v>
      </c>
      <c r="N51" s="12" t="s">
        <v>9</v>
      </c>
      <c r="O51" s="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s="7" customFormat="1" ht="12.75">
      <c r="A52" s="16" t="s">
        <v>1</v>
      </c>
      <c r="B52" s="129"/>
      <c r="C52" s="130"/>
      <c r="D52" s="153"/>
      <c r="E52" s="138"/>
      <c r="F52" s="139"/>
      <c r="G52" s="139"/>
      <c r="H52" s="140"/>
      <c r="I52" s="13" t="s">
        <v>8</v>
      </c>
      <c r="J52" s="14" t="s">
        <v>10</v>
      </c>
      <c r="K52" s="15" t="s">
        <v>12</v>
      </c>
      <c r="L52" s="13" t="s">
        <v>60</v>
      </c>
      <c r="M52" s="13" t="s">
        <v>64</v>
      </c>
      <c r="N52" s="16" t="s">
        <v>14</v>
      </c>
      <c r="O52" s="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7" customFormat="1" ht="12.75">
      <c r="A53" s="16"/>
      <c r="B53" s="129"/>
      <c r="C53" s="130"/>
      <c r="D53" s="153"/>
      <c r="E53" s="32" t="s">
        <v>49</v>
      </c>
      <c r="F53" s="32" t="s">
        <v>59</v>
      </c>
      <c r="G53" s="33" t="s">
        <v>63</v>
      </c>
      <c r="H53" s="12" t="s">
        <v>61</v>
      </c>
      <c r="I53" s="17"/>
      <c r="J53" s="14" t="s">
        <v>11</v>
      </c>
      <c r="K53" s="15" t="s">
        <v>11</v>
      </c>
      <c r="L53" s="13" t="s">
        <v>11</v>
      </c>
      <c r="M53" s="13" t="s">
        <v>65</v>
      </c>
      <c r="N53" s="16"/>
      <c r="O53" s="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s="7" customFormat="1" ht="12.75">
      <c r="A54" s="22"/>
      <c r="B54" s="131"/>
      <c r="C54" s="132"/>
      <c r="D54" s="154"/>
      <c r="E54" s="38" t="s">
        <v>58</v>
      </c>
      <c r="F54" s="38" t="s">
        <v>58</v>
      </c>
      <c r="G54" s="40" t="s">
        <v>58</v>
      </c>
      <c r="H54" s="38" t="s">
        <v>62</v>
      </c>
      <c r="I54" s="18"/>
      <c r="J54" s="19"/>
      <c r="K54" s="20"/>
      <c r="L54" s="21"/>
      <c r="M54" s="21"/>
      <c r="N54" s="22"/>
      <c r="O54" s="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15" s="6" customFormat="1" ht="11.25">
      <c r="A55" s="22">
        <v>42</v>
      </c>
      <c r="B55" s="150" t="s">
        <v>24</v>
      </c>
      <c r="C55" s="151"/>
      <c r="D55" s="38">
        <v>1</v>
      </c>
      <c r="E55" s="59">
        <v>92</v>
      </c>
      <c r="F55" s="59">
        <v>1509</v>
      </c>
      <c r="G55" s="59">
        <v>976</v>
      </c>
      <c r="H55" s="59">
        <v>277</v>
      </c>
      <c r="I55" s="4">
        <v>10.5</v>
      </c>
      <c r="J55" s="4">
        <f aca="true" t="shared" si="10" ref="J55:J94">E55/I55</f>
        <v>8.761904761904763</v>
      </c>
      <c r="K55" s="4">
        <f aca="true" t="shared" si="11" ref="K55:K94">F55/I55</f>
        <v>143.71428571428572</v>
      </c>
      <c r="L55" s="4">
        <f aca="true" t="shared" si="12" ref="L55:L94">G55/I55</f>
        <v>92.95238095238095</v>
      </c>
      <c r="M55" s="4">
        <f aca="true" t="shared" si="13" ref="M55:M94">H55/I55</f>
        <v>26.38095238095238</v>
      </c>
      <c r="N55" s="4">
        <f aca="true" t="shared" si="14" ref="N55:N94">(E55+F55+G55+H55)/I55</f>
        <v>271.8095238095238</v>
      </c>
      <c r="O55" s="5"/>
    </row>
    <row r="56" spans="1:15" s="6" customFormat="1" ht="11.25">
      <c r="A56" s="23">
        <v>43</v>
      </c>
      <c r="B56" s="135" t="s">
        <v>25</v>
      </c>
      <c r="C56" s="137"/>
      <c r="D56" s="25">
        <v>1</v>
      </c>
      <c r="E56" s="59">
        <v>67</v>
      </c>
      <c r="F56" s="59">
        <v>903</v>
      </c>
      <c r="G56" s="59">
        <v>459</v>
      </c>
      <c r="H56" s="59">
        <v>230</v>
      </c>
      <c r="I56" s="4">
        <v>10.5</v>
      </c>
      <c r="J56" s="4">
        <f t="shared" si="10"/>
        <v>6.380952380952381</v>
      </c>
      <c r="K56" s="4">
        <f t="shared" si="11"/>
        <v>86</v>
      </c>
      <c r="L56" s="4">
        <f t="shared" si="12"/>
        <v>43.714285714285715</v>
      </c>
      <c r="M56" s="4">
        <f t="shared" si="13"/>
        <v>21.904761904761905</v>
      </c>
      <c r="N56" s="4">
        <f t="shared" si="14"/>
        <v>158</v>
      </c>
      <c r="O56" s="5"/>
    </row>
    <row r="57" spans="1:15" s="6" customFormat="1" ht="11.25">
      <c r="A57" s="23">
        <v>44</v>
      </c>
      <c r="B57" s="155"/>
      <c r="C57" s="156"/>
      <c r="D57" s="25">
        <v>2</v>
      </c>
      <c r="E57" s="59">
        <v>79</v>
      </c>
      <c r="F57" s="59">
        <v>993</v>
      </c>
      <c r="G57" s="59">
        <v>425</v>
      </c>
      <c r="H57" s="59">
        <v>192</v>
      </c>
      <c r="I57" s="4">
        <v>10.5</v>
      </c>
      <c r="J57" s="4">
        <f t="shared" si="10"/>
        <v>7.523809523809524</v>
      </c>
      <c r="K57" s="4">
        <f t="shared" si="11"/>
        <v>94.57142857142857</v>
      </c>
      <c r="L57" s="4">
        <f t="shared" si="12"/>
        <v>40.476190476190474</v>
      </c>
      <c r="M57" s="4">
        <f t="shared" si="13"/>
        <v>18.285714285714285</v>
      </c>
      <c r="N57" s="4">
        <f t="shared" si="14"/>
        <v>160.85714285714286</v>
      </c>
      <c r="O57" s="5"/>
    </row>
    <row r="58" spans="1:15" s="6" customFormat="1" ht="11.25">
      <c r="A58" s="23">
        <v>45</v>
      </c>
      <c r="B58" s="155"/>
      <c r="C58" s="156"/>
      <c r="D58" s="25">
        <v>3</v>
      </c>
      <c r="E58" s="59">
        <v>50</v>
      </c>
      <c r="F58" s="59">
        <v>907</v>
      </c>
      <c r="G58" s="59">
        <v>406</v>
      </c>
      <c r="H58" s="59">
        <v>199</v>
      </c>
      <c r="I58" s="4">
        <v>10.5</v>
      </c>
      <c r="J58" s="4">
        <f t="shared" si="10"/>
        <v>4.761904761904762</v>
      </c>
      <c r="K58" s="4">
        <f t="shared" si="11"/>
        <v>86.38095238095238</v>
      </c>
      <c r="L58" s="4">
        <f t="shared" si="12"/>
        <v>38.666666666666664</v>
      </c>
      <c r="M58" s="4">
        <f t="shared" si="13"/>
        <v>18.952380952380953</v>
      </c>
      <c r="N58" s="4">
        <f t="shared" si="14"/>
        <v>148.76190476190476</v>
      </c>
      <c r="O58" s="5"/>
    </row>
    <row r="59" spans="1:15" s="6" customFormat="1" ht="11.25">
      <c r="A59" s="23">
        <v>46</v>
      </c>
      <c r="B59" s="155"/>
      <c r="C59" s="156"/>
      <c r="D59" s="25">
        <v>4</v>
      </c>
      <c r="E59" s="59">
        <v>75</v>
      </c>
      <c r="F59" s="59">
        <v>901</v>
      </c>
      <c r="G59" s="59">
        <v>596</v>
      </c>
      <c r="H59" s="59">
        <v>210</v>
      </c>
      <c r="I59" s="4">
        <v>10.5</v>
      </c>
      <c r="J59" s="4">
        <f t="shared" si="10"/>
        <v>7.142857142857143</v>
      </c>
      <c r="K59" s="4">
        <f t="shared" si="11"/>
        <v>85.80952380952381</v>
      </c>
      <c r="L59" s="4">
        <f t="shared" si="12"/>
        <v>56.76190476190476</v>
      </c>
      <c r="M59" s="4">
        <f t="shared" si="13"/>
        <v>20</v>
      </c>
      <c r="N59" s="4">
        <f t="shared" si="14"/>
        <v>169.71428571428572</v>
      </c>
      <c r="O59" s="5"/>
    </row>
    <row r="60" spans="1:15" s="6" customFormat="1" ht="11.25">
      <c r="A60" s="23">
        <v>47</v>
      </c>
      <c r="B60" s="138"/>
      <c r="C60" s="140"/>
      <c r="D60" s="25">
        <v>5</v>
      </c>
      <c r="E60" s="59">
        <v>53</v>
      </c>
      <c r="F60" s="59">
        <v>901</v>
      </c>
      <c r="G60" s="59">
        <v>331</v>
      </c>
      <c r="H60" s="59">
        <v>159</v>
      </c>
      <c r="I60" s="4">
        <v>10.5</v>
      </c>
      <c r="J60" s="4">
        <f t="shared" si="10"/>
        <v>5.0476190476190474</v>
      </c>
      <c r="K60" s="4">
        <f t="shared" si="11"/>
        <v>85.80952380952381</v>
      </c>
      <c r="L60" s="4">
        <f t="shared" si="12"/>
        <v>31.523809523809526</v>
      </c>
      <c r="M60" s="4">
        <f t="shared" si="13"/>
        <v>15.142857142857142</v>
      </c>
      <c r="N60" s="4">
        <f t="shared" si="14"/>
        <v>137.52380952380952</v>
      </c>
      <c r="O60" s="5"/>
    </row>
    <row r="61" spans="1:15" s="6" customFormat="1" ht="11.25">
      <c r="A61" s="23">
        <v>48</v>
      </c>
      <c r="B61" s="150" t="s">
        <v>26</v>
      </c>
      <c r="C61" s="151"/>
      <c r="D61" s="25">
        <v>1</v>
      </c>
      <c r="E61" s="59">
        <v>69</v>
      </c>
      <c r="F61" s="59">
        <v>719</v>
      </c>
      <c r="G61" s="59">
        <v>395</v>
      </c>
      <c r="H61" s="59">
        <v>197</v>
      </c>
      <c r="I61" s="4">
        <v>10.5</v>
      </c>
      <c r="J61" s="4">
        <f t="shared" si="10"/>
        <v>6.571428571428571</v>
      </c>
      <c r="K61" s="4">
        <f t="shared" si="11"/>
        <v>68.47619047619048</v>
      </c>
      <c r="L61" s="4">
        <f t="shared" si="12"/>
        <v>37.61904761904762</v>
      </c>
      <c r="M61" s="4">
        <f t="shared" si="13"/>
        <v>18.761904761904763</v>
      </c>
      <c r="N61" s="4">
        <f t="shared" si="14"/>
        <v>131.42857142857142</v>
      </c>
      <c r="O61" s="5"/>
    </row>
    <row r="62" spans="1:15" s="6" customFormat="1" ht="11.25">
      <c r="A62" s="23">
        <v>49</v>
      </c>
      <c r="B62" s="121" t="s">
        <v>27</v>
      </c>
      <c r="C62" s="122"/>
      <c r="D62" s="25">
        <v>1</v>
      </c>
      <c r="E62" s="59">
        <v>65</v>
      </c>
      <c r="F62" s="59">
        <v>436</v>
      </c>
      <c r="G62" s="59">
        <v>1103</v>
      </c>
      <c r="H62" s="59">
        <v>79</v>
      </c>
      <c r="I62" s="4">
        <v>10.5</v>
      </c>
      <c r="J62" s="4">
        <f t="shared" si="10"/>
        <v>6.190476190476191</v>
      </c>
      <c r="K62" s="4">
        <f t="shared" si="11"/>
        <v>41.523809523809526</v>
      </c>
      <c r="L62" s="4">
        <f t="shared" si="12"/>
        <v>105.04761904761905</v>
      </c>
      <c r="M62" s="4">
        <f t="shared" si="13"/>
        <v>7.523809523809524</v>
      </c>
      <c r="N62" s="4">
        <f t="shared" si="14"/>
        <v>160.28571428571428</v>
      </c>
      <c r="O62" s="5"/>
    </row>
    <row r="63" spans="1:15" s="6" customFormat="1" ht="11.25">
      <c r="A63" s="24">
        <v>50</v>
      </c>
      <c r="B63" s="150" t="s">
        <v>28</v>
      </c>
      <c r="C63" s="151"/>
      <c r="D63" s="3">
        <v>1</v>
      </c>
      <c r="E63" s="59">
        <v>85</v>
      </c>
      <c r="F63" s="59">
        <v>654</v>
      </c>
      <c r="G63" s="59">
        <v>841</v>
      </c>
      <c r="H63" s="59">
        <v>75</v>
      </c>
      <c r="I63" s="4">
        <v>10.5</v>
      </c>
      <c r="J63" s="4">
        <f t="shared" si="10"/>
        <v>8.095238095238095</v>
      </c>
      <c r="K63" s="4">
        <f t="shared" si="11"/>
        <v>62.285714285714285</v>
      </c>
      <c r="L63" s="4">
        <f t="shared" si="12"/>
        <v>80.0952380952381</v>
      </c>
      <c r="M63" s="4">
        <f t="shared" si="13"/>
        <v>7.142857142857143</v>
      </c>
      <c r="N63" s="4">
        <f t="shared" si="14"/>
        <v>157.61904761904762</v>
      </c>
      <c r="O63" s="5"/>
    </row>
    <row r="64" spans="1:15" s="6" customFormat="1" ht="11.25">
      <c r="A64" s="24">
        <v>51</v>
      </c>
      <c r="B64" s="127" t="s">
        <v>29</v>
      </c>
      <c r="C64" s="128"/>
      <c r="D64" s="3">
        <v>1</v>
      </c>
      <c r="E64" s="59">
        <v>74</v>
      </c>
      <c r="F64" s="59">
        <v>559</v>
      </c>
      <c r="G64" s="59">
        <v>2546</v>
      </c>
      <c r="H64" s="59">
        <v>126</v>
      </c>
      <c r="I64" s="4">
        <v>10.5</v>
      </c>
      <c r="J64" s="4">
        <f t="shared" si="10"/>
        <v>7.0476190476190474</v>
      </c>
      <c r="K64" s="4">
        <f t="shared" si="11"/>
        <v>53.23809523809524</v>
      </c>
      <c r="L64" s="4">
        <f t="shared" si="12"/>
        <v>242.47619047619048</v>
      </c>
      <c r="M64" s="4">
        <f t="shared" si="13"/>
        <v>12</v>
      </c>
      <c r="N64" s="4">
        <f t="shared" si="14"/>
        <v>314.76190476190476</v>
      </c>
      <c r="O64" s="5"/>
    </row>
    <row r="65" spans="1:15" s="6" customFormat="1" ht="11.25">
      <c r="A65" s="24">
        <v>52</v>
      </c>
      <c r="B65" s="129"/>
      <c r="C65" s="130"/>
      <c r="D65" s="3">
        <v>2</v>
      </c>
      <c r="E65" s="59">
        <v>105</v>
      </c>
      <c r="F65" s="59">
        <v>676</v>
      </c>
      <c r="G65" s="59">
        <v>1442</v>
      </c>
      <c r="H65" s="59">
        <v>166</v>
      </c>
      <c r="I65" s="4">
        <v>10.5</v>
      </c>
      <c r="J65" s="4">
        <f t="shared" si="10"/>
        <v>10</v>
      </c>
      <c r="K65" s="4">
        <f t="shared" si="11"/>
        <v>64.38095238095238</v>
      </c>
      <c r="L65" s="4">
        <f t="shared" si="12"/>
        <v>137.33333333333334</v>
      </c>
      <c r="M65" s="4">
        <f t="shared" si="13"/>
        <v>15.80952380952381</v>
      </c>
      <c r="N65" s="4">
        <f t="shared" si="14"/>
        <v>227.52380952380952</v>
      </c>
      <c r="O65" s="5"/>
    </row>
    <row r="66" spans="1:15" s="6" customFormat="1" ht="11.25">
      <c r="A66" s="24">
        <v>53</v>
      </c>
      <c r="B66" s="129"/>
      <c r="C66" s="130"/>
      <c r="D66" s="39">
        <v>3</v>
      </c>
      <c r="E66" s="59">
        <v>96</v>
      </c>
      <c r="F66" s="59">
        <v>697</v>
      </c>
      <c r="G66" s="59">
        <v>1251</v>
      </c>
      <c r="H66" s="59">
        <v>184</v>
      </c>
      <c r="I66" s="4">
        <v>10.5</v>
      </c>
      <c r="J66" s="4">
        <f t="shared" si="10"/>
        <v>9.142857142857142</v>
      </c>
      <c r="K66" s="4">
        <f t="shared" si="11"/>
        <v>66.38095238095238</v>
      </c>
      <c r="L66" s="4">
        <f t="shared" si="12"/>
        <v>119.14285714285714</v>
      </c>
      <c r="M66" s="4">
        <f t="shared" si="13"/>
        <v>17.523809523809526</v>
      </c>
      <c r="N66" s="4">
        <f t="shared" si="14"/>
        <v>212.1904761904762</v>
      </c>
      <c r="O66" s="5"/>
    </row>
    <row r="67" spans="1:15" s="6" customFormat="1" ht="11.25">
      <c r="A67" s="24">
        <v>54</v>
      </c>
      <c r="B67" s="131"/>
      <c r="C67" s="132"/>
      <c r="D67" s="39">
        <v>4</v>
      </c>
      <c r="E67" s="59">
        <v>54</v>
      </c>
      <c r="F67" s="59">
        <v>438</v>
      </c>
      <c r="G67" s="59">
        <v>744</v>
      </c>
      <c r="H67" s="59">
        <v>107</v>
      </c>
      <c r="I67" s="4">
        <v>10.5</v>
      </c>
      <c r="J67" s="4">
        <f t="shared" si="10"/>
        <v>5.142857142857143</v>
      </c>
      <c r="K67" s="4">
        <f t="shared" si="11"/>
        <v>41.714285714285715</v>
      </c>
      <c r="L67" s="4">
        <f t="shared" si="12"/>
        <v>70.85714285714286</v>
      </c>
      <c r="M67" s="4">
        <f t="shared" si="13"/>
        <v>10.19047619047619</v>
      </c>
      <c r="N67" s="4">
        <f t="shared" si="14"/>
        <v>127.9047619047619</v>
      </c>
      <c r="O67" s="5"/>
    </row>
    <row r="68" spans="1:15" s="6" customFormat="1" ht="11.25">
      <c r="A68" s="24">
        <v>55</v>
      </c>
      <c r="B68" s="135" t="s">
        <v>30</v>
      </c>
      <c r="C68" s="137"/>
      <c r="D68" s="3">
        <v>1</v>
      </c>
      <c r="E68" s="59">
        <v>127</v>
      </c>
      <c r="F68" s="59">
        <v>651</v>
      </c>
      <c r="G68" s="59">
        <v>767</v>
      </c>
      <c r="H68" s="59">
        <v>196</v>
      </c>
      <c r="I68" s="4">
        <v>10.5</v>
      </c>
      <c r="J68" s="4">
        <f t="shared" si="10"/>
        <v>12.095238095238095</v>
      </c>
      <c r="K68" s="4">
        <f t="shared" si="11"/>
        <v>62</v>
      </c>
      <c r="L68" s="4">
        <f t="shared" si="12"/>
        <v>73.04761904761905</v>
      </c>
      <c r="M68" s="4">
        <f t="shared" si="13"/>
        <v>18.666666666666668</v>
      </c>
      <c r="N68" s="4">
        <f t="shared" si="14"/>
        <v>165.8095238095238</v>
      </c>
      <c r="O68" s="5"/>
    </row>
    <row r="69" spans="1:15" s="6" customFormat="1" ht="11.25">
      <c r="A69" s="24">
        <v>56</v>
      </c>
      <c r="B69" s="138"/>
      <c r="C69" s="140"/>
      <c r="D69" s="3">
        <v>2</v>
      </c>
      <c r="E69" s="59">
        <v>127</v>
      </c>
      <c r="F69" s="59">
        <v>914</v>
      </c>
      <c r="G69" s="59">
        <v>673</v>
      </c>
      <c r="H69" s="59">
        <v>251</v>
      </c>
      <c r="I69" s="4">
        <v>10.5</v>
      </c>
      <c r="J69" s="4">
        <f t="shared" si="10"/>
        <v>12.095238095238095</v>
      </c>
      <c r="K69" s="4">
        <f t="shared" si="11"/>
        <v>87.04761904761905</v>
      </c>
      <c r="L69" s="4">
        <f t="shared" si="12"/>
        <v>64.0952380952381</v>
      </c>
      <c r="M69" s="4">
        <f t="shared" si="13"/>
        <v>23.904761904761905</v>
      </c>
      <c r="N69" s="4">
        <f t="shared" si="14"/>
        <v>187.14285714285714</v>
      </c>
      <c r="O69" s="5"/>
    </row>
    <row r="70" spans="1:15" s="6" customFormat="1" ht="11.25">
      <c r="A70" s="24">
        <v>57</v>
      </c>
      <c r="B70" s="150" t="s">
        <v>31</v>
      </c>
      <c r="C70" s="151"/>
      <c r="D70" s="3">
        <v>1</v>
      </c>
      <c r="E70" s="59">
        <v>92</v>
      </c>
      <c r="F70" s="59">
        <v>702</v>
      </c>
      <c r="G70" s="59">
        <v>1011</v>
      </c>
      <c r="H70" s="59">
        <v>213</v>
      </c>
      <c r="I70" s="4">
        <v>10.5</v>
      </c>
      <c r="J70" s="4">
        <f t="shared" si="10"/>
        <v>8.761904761904763</v>
      </c>
      <c r="K70" s="4">
        <f t="shared" si="11"/>
        <v>66.85714285714286</v>
      </c>
      <c r="L70" s="4">
        <f t="shared" si="12"/>
        <v>96.28571428571429</v>
      </c>
      <c r="M70" s="4">
        <f t="shared" si="13"/>
        <v>20.285714285714285</v>
      </c>
      <c r="N70" s="4">
        <f t="shared" si="14"/>
        <v>192.1904761904762</v>
      </c>
      <c r="O70" s="5"/>
    </row>
    <row r="71" spans="1:15" s="6" customFormat="1" ht="11.25">
      <c r="A71" s="24">
        <v>58</v>
      </c>
      <c r="B71" s="150" t="s">
        <v>32</v>
      </c>
      <c r="C71" s="151"/>
      <c r="D71" s="3">
        <v>1</v>
      </c>
      <c r="E71" s="59">
        <v>88</v>
      </c>
      <c r="F71" s="59">
        <v>810</v>
      </c>
      <c r="G71" s="59">
        <v>655</v>
      </c>
      <c r="H71" s="59">
        <v>215</v>
      </c>
      <c r="I71" s="4">
        <v>10.5</v>
      </c>
      <c r="J71" s="4">
        <f t="shared" si="10"/>
        <v>8.380952380952381</v>
      </c>
      <c r="K71" s="4">
        <f t="shared" si="11"/>
        <v>77.14285714285714</v>
      </c>
      <c r="L71" s="4">
        <f t="shared" si="12"/>
        <v>62.38095238095238</v>
      </c>
      <c r="M71" s="4">
        <f t="shared" si="13"/>
        <v>20.476190476190474</v>
      </c>
      <c r="N71" s="4">
        <f t="shared" si="14"/>
        <v>168.38095238095238</v>
      </c>
      <c r="O71" s="5"/>
    </row>
    <row r="72" spans="1:15" s="6" customFormat="1" ht="11.25">
      <c r="A72" s="24">
        <v>59</v>
      </c>
      <c r="B72" s="150" t="s">
        <v>33</v>
      </c>
      <c r="C72" s="151"/>
      <c r="D72" s="3">
        <v>1</v>
      </c>
      <c r="E72" s="59">
        <v>125</v>
      </c>
      <c r="F72" s="59">
        <v>630</v>
      </c>
      <c r="G72" s="59">
        <v>777</v>
      </c>
      <c r="H72" s="59">
        <v>271</v>
      </c>
      <c r="I72" s="4">
        <v>10.5</v>
      </c>
      <c r="J72" s="4">
        <f t="shared" si="10"/>
        <v>11.904761904761905</v>
      </c>
      <c r="K72" s="4">
        <f t="shared" si="11"/>
        <v>60</v>
      </c>
      <c r="L72" s="4">
        <f t="shared" si="12"/>
        <v>74</v>
      </c>
      <c r="M72" s="4">
        <f t="shared" si="13"/>
        <v>25.80952380952381</v>
      </c>
      <c r="N72" s="4">
        <f t="shared" si="14"/>
        <v>171.71428571428572</v>
      </c>
      <c r="O72" s="5"/>
    </row>
    <row r="73" spans="1:15" s="6" customFormat="1" ht="11.25">
      <c r="A73" s="24">
        <v>60</v>
      </c>
      <c r="B73" s="150" t="s">
        <v>34</v>
      </c>
      <c r="C73" s="151"/>
      <c r="D73" s="3">
        <v>1</v>
      </c>
      <c r="E73" s="59">
        <v>85</v>
      </c>
      <c r="F73" s="59">
        <v>676</v>
      </c>
      <c r="G73" s="59">
        <v>1235</v>
      </c>
      <c r="H73" s="59">
        <v>286</v>
      </c>
      <c r="I73" s="4">
        <v>10.5</v>
      </c>
      <c r="J73" s="4">
        <f t="shared" si="10"/>
        <v>8.095238095238095</v>
      </c>
      <c r="K73" s="4">
        <f t="shared" si="11"/>
        <v>64.38095238095238</v>
      </c>
      <c r="L73" s="4">
        <f t="shared" si="12"/>
        <v>117.61904761904762</v>
      </c>
      <c r="M73" s="4">
        <f t="shared" si="13"/>
        <v>27.238095238095237</v>
      </c>
      <c r="N73" s="4">
        <f t="shared" si="14"/>
        <v>217.33333333333334</v>
      </c>
      <c r="O73" s="5"/>
    </row>
    <row r="74" spans="1:15" s="6" customFormat="1" ht="11.25">
      <c r="A74" s="23">
        <v>61</v>
      </c>
      <c r="B74" s="150" t="s">
        <v>35</v>
      </c>
      <c r="C74" s="151"/>
      <c r="D74" s="42">
        <v>1</v>
      </c>
      <c r="E74" s="59">
        <v>113</v>
      </c>
      <c r="F74" s="59">
        <v>455</v>
      </c>
      <c r="G74" s="59">
        <v>643</v>
      </c>
      <c r="H74" s="59">
        <v>156</v>
      </c>
      <c r="I74" s="4">
        <v>10.5</v>
      </c>
      <c r="J74" s="4">
        <f t="shared" si="10"/>
        <v>10.761904761904763</v>
      </c>
      <c r="K74" s="4">
        <f t="shared" si="11"/>
        <v>43.333333333333336</v>
      </c>
      <c r="L74" s="4">
        <f t="shared" si="12"/>
        <v>61.23809523809524</v>
      </c>
      <c r="M74" s="4">
        <f t="shared" si="13"/>
        <v>14.857142857142858</v>
      </c>
      <c r="N74" s="4">
        <f t="shared" si="14"/>
        <v>130.1904761904762</v>
      </c>
      <c r="O74" s="5"/>
    </row>
    <row r="75" spans="1:15" s="6" customFormat="1" ht="11.25">
      <c r="A75" s="23">
        <v>62</v>
      </c>
      <c r="B75" s="150" t="s">
        <v>36</v>
      </c>
      <c r="C75" s="151"/>
      <c r="D75" s="25">
        <v>1</v>
      </c>
      <c r="E75" s="59">
        <v>90</v>
      </c>
      <c r="F75" s="59">
        <v>349</v>
      </c>
      <c r="G75" s="59">
        <v>576</v>
      </c>
      <c r="H75" s="59">
        <v>155</v>
      </c>
      <c r="I75" s="4">
        <v>10.5</v>
      </c>
      <c r="J75" s="4">
        <f t="shared" si="10"/>
        <v>8.571428571428571</v>
      </c>
      <c r="K75" s="4">
        <f t="shared" si="11"/>
        <v>33.23809523809524</v>
      </c>
      <c r="L75" s="4">
        <f t="shared" si="12"/>
        <v>54.857142857142854</v>
      </c>
      <c r="M75" s="4">
        <f t="shared" si="13"/>
        <v>14.761904761904763</v>
      </c>
      <c r="N75" s="4">
        <f t="shared" si="14"/>
        <v>111.42857142857143</v>
      </c>
      <c r="O75" s="5"/>
    </row>
    <row r="76" spans="1:15" s="6" customFormat="1" ht="11.25">
      <c r="A76" s="24">
        <v>63</v>
      </c>
      <c r="B76" s="150" t="s">
        <v>56</v>
      </c>
      <c r="C76" s="157"/>
      <c r="D76" s="25">
        <v>1</v>
      </c>
      <c r="E76" s="59">
        <v>148</v>
      </c>
      <c r="F76" s="59">
        <v>658</v>
      </c>
      <c r="G76" s="59">
        <v>1473</v>
      </c>
      <c r="H76" s="59">
        <v>464</v>
      </c>
      <c r="I76" s="4">
        <v>10.5</v>
      </c>
      <c r="J76" s="4">
        <f t="shared" si="10"/>
        <v>14.095238095238095</v>
      </c>
      <c r="K76" s="4">
        <f t="shared" si="11"/>
        <v>62.666666666666664</v>
      </c>
      <c r="L76" s="4">
        <f t="shared" si="12"/>
        <v>140.28571428571428</v>
      </c>
      <c r="M76" s="4">
        <f t="shared" si="13"/>
        <v>44.19047619047619</v>
      </c>
      <c r="N76" s="4">
        <f t="shared" si="14"/>
        <v>261.23809523809524</v>
      </c>
      <c r="O76" s="5"/>
    </row>
    <row r="77" spans="1:15" s="6" customFormat="1" ht="11.25">
      <c r="A77" s="24">
        <v>64</v>
      </c>
      <c r="B77" s="135" t="s">
        <v>37</v>
      </c>
      <c r="C77" s="137"/>
      <c r="D77" s="3">
        <v>1</v>
      </c>
      <c r="E77" s="59">
        <v>40</v>
      </c>
      <c r="F77" s="59">
        <v>697</v>
      </c>
      <c r="G77" s="59">
        <v>737</v>
      </c>
      <c r="H77" s="59">
        <v>183</v>
      </c>
      <c r="I77" s="4">
        <v>10.5</v>
      </c>
      <c r="J77" s="4">
        <f t="shared" si="10"/>
        <v>3.8095238095238093</v>
      </c>
      <c r="K77" s="4">
        <f t="shared" si="11"/>
        <v>66.38095238095238</v>
      </c>
      <c r="L77" s="4">
        <f t="shared" si="12"/>
        <v>70.19047619047619</v>
      </c>
      <c r="M77" s="4">
        <f t="shared" si="13"/>
        <v>17.428571428571427</v>
      </c>
      <c r="N77" s="4">
        <f t="shared" si="14"/>
        <v>157.8095238095238</v>
      </c>
      <c r="O77" s="5"/>
    </row>
    <row r="78" spans="1:15" s="6" customFormat="1" ht="11.25">
      <c r="A78" s="24">
        <v>65</v>
      </c>
      <c r="B78" s="155"/>
      <c r="C78" s="156"/>
      <c r="D78" s="3">
        <v>2</v>
      </c>
      <c r="E78" s="59">
        <v>76</v>
      </c>
      <c r="F78" s="59">
        <v>756</v>
      </c>
      <c r="G78" s="59">
        <v>873</v>
      </c>
      <c r="H78" s="59">
        <v>250</v>
      </c>
      <c r="I78" s="4">
        <v>10.5</v>
      </c>
      <c r="J78" s="4">
        <f t="shared" si="10"/>
        <v>7.238095238095238</v>
      </c>
      <c r="K78" s="4">
        <f t="shared" si="11"/>
        <v>72</v>
      </c>
      <c r="L78" s="4">
        <f t="shared" si="12"/>
        <v>83.14285714285714</v>
      </c>
      <c r="M78" s="4">
        <f t="shared" si="13"/>
        <v>23.80952380952381</v>
      </c>
      <c r="N78" s="4">
        <f t="shared" si="14"/>
        <v>186.1904761904762</v>
      </c>
      <c r="O78" s="5"/>
    </row>
    <row r="79" spans="1:15" s="6" customFormat="1" ht="11.25">
      <c r="A79" s="24">
        <v>66</v>
      </c>
      <c r="B79" s="138"/>
      <c r="C79" s="140"/>
      <c r="D79" s="3">
        <v>3</v>
      </c>
      <c r="E79" s="59">
        <v>92</v>
      </c>
      <c r="F79" s="59">
        <v>690</v>
      </c>
      <c r="G79" s="59">
        <v>1379</v>
      </c>
      <c r="H79" s="59">
        <v>225</v>
      </c>
      <c r="I79" s="4">
        <v>10.5</v>
      </c>
      <c r="J79" s="4">
        <f t="shared" si="10"/>
        <v>8.761904761904763</v>
      </c>
      <c r="K79" s="4">
        <f t="shared" si="11"/>
        <v>65.71428571428571</v>
      </c>
      <c r="L79" s="4">
        <f t="shared" si="12"/>
        <v>131.33333333333334</v>
      </c>
      <c r="M79" s="4">
        <f t="shared" si="13"/>
        <v>21.428571428571427</v>
      </c>
      <c r="N79" s="4">
        <f t="shared" si="14"/>
        <v>227.23809523809524</v>
      </c>
      <c r="O79" s="5"/>
    </row>
    <row r="80" spans="1:15" s="6" customFormat="1" ht="11.25">
      <c r="A80" s="23">
        <v>67</v>
      </c>
      <c r="B80" s="150" t="s">
        <v>38</v>
      </c>
      <c r="C80" s="151"/>
      <c r="D80" s="3">
        <v>1</v>
      </c>
      <c r="E80" s="64">
        <v>91</v>
      </c>
      <c r="F80" s="64">
        <v>1329</v>
      </c>
      <c r="G80" s="59">
        <v>1277</v>
      </c>
      <c r="H80" s="59">
        <v>388</v>
      </c>
      <c r="I80" s="4">
        <v>10.5</v>
      </c>
      <c r="J80" s="4">
        <f t="shared" si="10"/>
        <v>8.666666666666666</v>
      </c>
      <c r="K80" s="4">
        <f t="shared" si="11"/>
        <v>126.57142857142857</v>
      </c>
      <c r="L80" s="4">
        <f t="shared" si="12"/>
        <v>121.61904761904762</v>
      </c>
      <c r="M80" s="4">
        <f t="shared" si="13"/>
        <v>36.95238095238095</v>
      </c>
      <c r="N80" s="4">
        <f t="shared" si="14"/>
        <v>293.8095238095238</v>
      </c>
      <c r="O80" s="5"/>
    </row>
    <row r="81" spans="1:15" s="6" customFormat="1" ht="11.25">
      <c r="A81" s="23">
        <v>68</v>
      </c>
      <c r="B81" s="135" t="s">
        <v>39</v>
      </c>
      <c r="C81" s="137"/>
      <c r="D81" s="25">
        <v>1</v>
      </c>
      <c r="E81" s="59">
        <v>92</v>
      </c>
      <c r="F81" s="59">
        <v>1260</v>
      </c>
      <c r="G81" s="59">
        <v>715</v>
      </c>
      <c r="H81" s="59">
        <v>350</v>
      </c>
      <c r="I81" s="4">
        <v>10.5</v>
      </c>
      <c r="J81" s="4">
        <f t="shared" si="10"/>
        <v>8.761904761904763</v>
      </c>
      <c r="K81" s="4">
        <f t="shared" si="11"/>
        <v>120</v>
      </c>
      <c r="L81" s="4">
        <f t="shared" si="12"/>
        <v>68.0952380952381</v>
      </c>
      <c r="M81" s="4">
        <f t="shared" si="13"/>
        <v>33.333333333333336</v>
      </c>
      <c r="N81" s="4">
        <f t="shared" si="14"/>
        <v>230.1904761904762</v>
      </c>
      <c r="O81" s="5"/>
    </row>
    <row r="82" spans="1:15" s="6" customFormat="1" ht="11.25">
      <c r="A82" s="23">
        <v>69</v>
      </c>
      <c r="B82" s="155"/>
      <c r="C82" s="156"/>
      <c r="D82" s="25">
        <v>2</v>
      </c>
      <c r="E82" s="59">
        <v>93</v>
      </c>
      <c r="F82" s="59">
        <v>1265</v>
      </c>
      <c r="G82" s="59">
        <v>1185</v>
      </c>
      <c r="H82" s="59">
        <v>431</v>
      </c>
      <c r="I82" s="4">
        <v>10.5</v>
      </c>
      <c r="J82" s="4">
        <f t="shared" si="10"/>
        <v>8.857142857142858</v>
      </c>
      <c r="K82" s="4">
        <f t="shared" si="11"/>
        <v>120.47619047619048</v>
      </c>
      <c r="L82" s="4">
        <f t="shared" si="12"/>
        <v>112.85714285714286</v>
      </c>
      <c r="M82" s="4">
        <f t="shared" si="13"/>
        <v>41.04761904761905</v>
      </c>
      <c r="N82" s="4">
        <f t="shared" si="14"/>
        <v>283.23809523809524</v>
      </c>
      <c r="O82" s="5"/>
    </row>
    <row r="83" spans="1:15" s="6" customFormat="1" ht="11.25">
      <c r="A83" s="23">
        <v>70</v>
      </c>
      <c r="B83" s="155"/>
      <c r="C83" s="156"/>
      <c r="D83" s="25">
        <v>3</v>
      </c>
      <c r="E83" s="59">
        <v>96</v>
      </c>
      <c r="F83" s="59">
        <v>1273</v>
      </c>
      <c r="G83" s="59">
        <v>815</v>
      </c>
      <c r="H83" s="59">
        <v>411</v>
      </c>
      <c r="I83" s="4">
        <v>10.5</v>
      </c>
      <c r="J83" s="4">
        <f t="shared" si="10"/>
        <v>9.142857142857142</v>
      </c>
      <c r="K83" s="4">
        <f t="shared" si="11"/>
        <v>121.23809523809524</v>
      </c>
      <c r="L83" s="4">
        <f t="shared" si="12"/>
        <v>77.61904761904762</v>
      </c>
      <c r="M83" s="4">
        <f t="shared" si="13"/>
        <v>39.142857142857146</v>
      </c>
      <c r="N83" s="4">
        <f t="shared" si="14"/>
        <v>247.14285714285714</v>
      </c>
      <c r="O83" s="5"/>
    </row>
    <row r="84" spans="1:15" s="6" customFormat="1" ht="11.25">
      <c r="A84" s="23">
        <v>71</v>
      </c>
      <c r="B84" s="155"/>
      <c r="C84" s="156"/>
      <c r="D84" s="25">
        <v>4</v>
      </c>
      <c r="E84" s="59">
        <v>82</v>
      </c>
      <c r="F84" s="59">
        <v>894</v>
      </c>
      <c r="G84" s="59">
        <v>496</v>
      </c>
      <c r="H84" s="59">
        <v>314</v>
      </c>
      <c r="I84" s="4">
        <v>10.5</v>
      </c>
      <c r="J84" s="4">
        <f t="shared" si="10"/>
        <v>7.809523809523809</v>
      </c>
      <c r="K84" s="4">
        <f t="shared" si="11"/>
        <v>85.14285714285714</v>
      </c>
      <c r="L84" s="4">
        <f t="shared" si="12"/>
        <v>47.23809523809524</v>
      </c>
      <c r="M84" s="4">
        <f t="shared" si="13"/>
        <v>29.904761904761905</v>
      </c>
      <c r="N84" s="4">
        <f t="shared" si="14"/>
        <v>170.0952380952381</v>
      </c>
      <c r="O84" s="5"/>
    </row>
    <row r="85" spans="1:15" s="6" customFormat="1" ht="11.25">
      <c r="A85" s="23">
        <v>72</v>
      </c>
      <c r="B85" s="138"/>
      <c r="C85" s="140"/>
      <c r="D85" s="25">
        <v>5</v>
      </c>
      <c r="E85" s="59">
        <v>77</v>
      </c>
      <c r="F85" s="59">
        <v>1339</v>
      </c>
      <c r="G85" s="59">
        <v>883</v>
      </c>
      <c r="H85" s="59">
        <v>323</v>
      </c>
      <c r="I85" s="4">
        <v>10.5</v>
      </c>
      <c r="J85" s="4">
        <f t="shared" si="10"/>
        <v>7.333333333333333</v>
      </c>
      <c r="K85" s="4">
        <f t="shared" si="11"/>
        <v>127.52380952380952</v>
      </c>
      <c r="L85" s="4">
        <f t="shared" si="12"/>
        <v>84.0952380952381</v>
      </c>
      <c r="M85" s="4">
        <f t="shared" si="13"/>
        <v>30.761904761904763</v>
      </c>
      <c r="N85" s="4">
        <f t="shared" si="14"/>
        <v>249.71428571428572</v>
      </c>
      <c r="O85" s="5"/>
    </row>
    <row r="86" spans="1:15" s="6" customFormat="1" ht="11.25">
      <c r="A86" s="24">
        <v>73</v>
      </c>
      <c r="B86" s="150" t="s">
        <v>40</v>
      </c>
      <c r="C86" s="151"/>
      <c r="D86" s="25">
        <v>1</v>
      </c>
      <c r="E86" s="59">
        <v>107</v>
      </c>
      <c r="F86" s="59">
        <v>1963</v>
      </c>
      <c r="G86" s="59">
        <v>705</v>
      </c>
      <c r="H86" s="59">
        <v>359</v>
      </c>
      <c r="I86" s="4">
        <v>10.5</v>
      </c>
      <c r="J86" s="4">
        <f t="shared" si="10"/>
        <v>10.19047619047619</v>
      </c>
      <c r="K86" s="4">
        <f t="shared" si="11"/>
        <v>186.95238095238096</v>
      </c>
      <c r="L86" s="4">
        <f t="shared" si="12"/>
        <v>67.14285714285714</v>
      </c>
      <c r="M86" s="4">
        <f t="shared" si="13"/>
        <v>34.19047619047619</v>
      </c>
      <c r="N86" s="4">
        <f t="shared" si="14"/>
        <v>298.4761904761905</v>
      </c>
      <c r="O86" s="5"/>
    </row>
    <row r="87" spans="1:15" s="6" customFormat="1" ht="11.25">
      <c r="A87" s="24">
        <v>74</v>
      </c>
      <c r="B87" s="150" t="s">
        <v>41</v>
      </c>
      <c r="C87" s="151"/>
      <c r="D87" s="3">
        <v>1</v>
      </c>
      <c r="E87" s="59">
        <v>74</v>
      </c>
      <c r="F87" s="59">
        <v>587</v>
      </c>
      <c r="G87" s="59">
        <v>933</v>
      </c>
      <c r="H87" s="59">
        <v>158</v>
      </c>
      <c r="I87" s="4">
        <v>10.5</v>
      </c>
      <c r="J87" s="4">
        <f t="shared" si="10"/>
        <v>7.0476190476190474</v>
      </c>
      <c r="K87" s="4">
        <f t="shared" si="11"/>
        <v>55.904761904761905</v>
      </c>
      <c r="L87" s="4">
        <f t="shared" si="12"/>
        <v>88.85714285714286</v>
      </c>
      <c r="M87" s="4">
        <f t="shared" si="13"/>
        <v>15.047619047619047</v>
      </c>
      <c r="N87" s="4">
        <f t="shared" si="14"/>
        <v>166.85714285714286</v>
      </c>
      <c r="O87" s="5"/>
    </row>
    <row r="88" spans="1:15" s="6" customFormat="1" ht="11.25">
      <c r="A88" s="24">
        <v>75</v>
      </c>
      <c r="B88" s="150" t="s">
        <v>42</v>
      </c>
      <c r="C88" s="151"/>
      <c r="D88" s="3">
        <v>1</v>
      </c>
      <c r="E88" s="59">
        <v>103</v>
      </c>
      <c r="F88" s="59">
        <v>457</v>
      </c>
      <c r="G88" s="59">
        <v>519</v>
      </c>
      <c r="H88" s="59">
        <v>167</v>
      </c>
      <c r="I88" s="4">
        <v>10.5</v>
      </c>
      <c r="J88" s="4">
        <f t="shared" si="10"/>
        <v>9.80952380952381</v>
      </c>
      <c r="K88" s="4">
        <f t="shared" si="11"/>
        <v>43.523809523809526</v>
      </c>
      <c r="L88" s="4">
        <f t="shared" si="12"/>
        <v>49.42857142857143</v>
      </c>
      <c r="M88" s="4">
        <f t="shared" si="13"/>
        <v>15.904761904761905</v>
      </c>
      <c r="N88" s="4">
        <f t="shared" si="14"/>
        <v>118.66666666666667</v>
      </c>
      <c r="O88" s="5"/>
    </row>
    <row r="89" spans="1:15" s="6" customFormat="1" ht="11.25">
      <c r="A89" s="24">
        <v>76</v>
      </c>
      <c r="B89" s="135" t="s">
        <v>43</v>
      </c>
      <c r="C89" s="137"/>
      <c r="D89" s="3">
        <v>1</v>
      </c>
      <c r="E89" s="59">
        <v>130</v>
      </c>
      <c r="F89" s="59">
        <v>1107</v>
      </c>
      <c r="G89" s="59">
        <v>732</v>
      </c>
      <c r="H89" s="59">
        <v>364</v>
      </c>
      <c r="I89" s="4">
        <v>10.5</v>
      </c>
      <c r="J89" s="4">
        <f t="shared" si="10"/>
        <v>12.380952380952381</v>
      </c>
      <c r="K89" s="4">
        <f t="shared" si="11"/>
        <v>105.42857142857143</v>
      </c>
      <c r="L89" s="4">
        <f t="shared" si="12"/>
        <v>69.71428571428571</v>
      </c>
      <c r="M89" s="4">
        <f t="shared" si="13"/>
        <v>34.666666666666664</v>
      </c>
      <c r="N89" s="4">
        <f t="shared" si="14"/>
        <v>222.1904761904762</v>
      </c>
      <c r="O89" s="5"/>
    </row>
    <row r="90" spans="1:15" s="6" customFormat="1" ht="11.25">
      <c r="A90" s="24">
        <v>77</v>
      </c>
      <c r="B90" s="138"/>
      <c r="C90" s="140"/>
      <c r="D90" s="3">
        <v>2</v>
      </c>
      <c r="E90" s="59">
        <v>98</v>
      </c>
      <c r="F90" s="59">
        <v>672</v>
      </c>
      <c r="G90" s="59">
        <v>721</v>
      </c>
      <c r="H90" s="59">
        <v>215</v>
      </c>
      <c r="I90" s="4">
        <v>10.5</v>
      </c>
      <c r="J90" s="4">
        <f t="shared" si="10"/>
        <v>9.333333333333334</v>
      </c>
      <c r="K90" s="4">
        <f t="shared" si="11"/>
        <v>64</v>
      </c>
      <c r="L90" s="4">
        <f t="shared" si="12"/>
        <v>68.66666666666667</v>
      </c>
      <c r="M90" s="4">
        <f t="shared" si="13"/>
        <v>20.476190476190474</v>
      </c>
      <c r="N90" s="4">
        <f t="shared" si="14"/>
        <v>162.47619047619048</v>
      </c>
      <c r="O90" s="5"/>
    </row>
    <row r="91" spans="1:15" s="6" customFormat="1" ht="11.25">
      <c r="A91" s="24">
        <v>78</v>
      </c>
      <c r="B91" s="150" t="s">
        <v>44</v>
      </c>
      <c r="C91" s="151"/>
      <c r="D91" s="3">
        <v>1</v>
      </c>
      <c r="E91" s="59">
        <v>143</v>
      </c>
      <c r="F91" s="59">
        <v>381</v>
      </c>
      <c r="G91" s="59">
        <v>807</v>
      </c>
      <c r="H91" s="59">
        <v>248</v>
      </c>
      <c r="I91" s="4">
        <v>10.5</v>
      </c>
      <c r="J91" s="4">
        <f t="shared" si="10"/>
        <v>13.619047619047619</v>
      </c>
      <c r="K91" s="4">
        <f t="shared" si="11"/>
        <v>36.285714285714285</v>
      </c>
      <c r="L91" s="4">
        <f t="shared" si="12"/>
        <v>76.85714285714286</v>
      </c>
      <c r="M91" s="4">
        <f t="shared" si="13"/>
        <v>23.61904761904762</v>
      </c>
      <c r="N91" s="4">
        <f t="shared" si="14"/>
        <v>150.38095238095238</v>
      </c>
      <c r="O91" s="5"/>
    </row>
    <row r="92" spans="1:15" s="6" customFormat="1" ht="11.25">
      <c r="A92" s="24">
        <v>79</v>
      </c>
      <c r="B92" s="150" t="s">
        <v>45</v>
      </c>
      <c r="C92" s="151"/>
      <c r="D92" s="3">
        <v>1</v>
      </c>
      <c r="E92" s="59">
        <v>64</v>
      </c>
      <c r="F92" s="59">
        <v>321</v>
      </c>
      <c r="G92" s="59">
        <v>562</v>
      </c>
      <c r="H92" s="59">
        <v>506</v>
      </c>
      <c r="I92" s="4">
        <v>10.5</v>
      </c>
      <c r="J92" s="4">
        <f t="shared" si="10"/>
        <v>6.095238095238095</v>
      </c>
      <c r="K92" s="4">
        <f t="shared" si="11"/>
        <v>30.571428571428573</v>
      </c>
      <c r="L92" s="4">
        <f t="shared" si="12"/>
        <v>53.523809523809526</v>
      </c>
      <c r="M92" s="4">
        <f t="shared" si="13"/>
        <v>48.19047619047619</v>
      </c>
      <c r="N92" s="4">
        <f t="shared" si="14"/>
        <v>138.38095238095238</v>
      </c>
      <c r="O92" s="5"/>
    </row>
    <row r="93" spans="1:15" s="6" customFormat="1" ht="11.25">
      <c r="A93" s="23">
        <v>80</v>
      </c>
      <c r="B93" s="150" t="s">
        <v>46</v>
      </c>
      <c r="C93" s="151"/>
      <c r="D93" s="3">
        <v>1</v>
      </c>
      <c r="E93" s="59">
        <v>148</v>
      </c>
      <c r="F93" s="59">
        <v>784</v>
      </c>
      <c r="G93" s="59">
        <v>1824</v>
      </c>
      <c r="H93" s="59">
        <v>459</v>
      </c>
      <c r="I93" s="4">
        <v>10.5</v>
      </c>
      <c r="J93" s="4">
        <f t="shared" si="10"/>
        <v>14.095238095238095</v>
      </c>
      <c r="K93" s="4">
        <f t="shared" si="11"/>
        <v>74.66666666666667</v>
      </c>
      <c r="L93" s="4">
        <f t="shared" si="12"/>
        <v>173.71428571428572</v>
      </c>
      <c r="M93" s="4">
        <f t="shared" si="13"/>
        <v>43.714285714285715</v>
      </c>
      <c r="N93" s="4">
        <f t="shared" si="14"/>
        <v>306.1904761904762</v>
      </c>
      <c r="O93" s="5"/>
    </row>
    <row r="94" spans="1:15" s="6" customFormat="1" ht="11.25">
      <c r="A94" s="23">
        <v>81</v>
      </c>
      <c r="B94" s="150" t="s">
        <v>47</v>
      </c>
      <c r="C94" s="151"/>
      <c r="D94" s="58">
        <v>1</v>
      </c>
      <c r="E94" s="59">
        <v>93</v>
      </c>
      <c r="F94" s="59">
        <v>656</v>
      </c>
      <c r="G94" s="59">
        <v>554</v>
      </c>
      <c r="H94" s="59">
        <v>276</v>
      </c>
      <c r="I94" s="4">
        <v>10.5</v>
      </c>
      <c r="J94" s="4">
        <f t="shared" si="10"/>
        <v>8.857142857142858</v>
      </c>
      <c r="K94" s="4">
        <f t="shared" si="11"/>
        <v>62.476190476190474</v>
      </c>
      <c r="L94" s="4">
        <f t="shared" si="12"/>
        <v>52.76190476190476</v>
      </c>
      <c r="M94" s="4">
        <f t="shared" si="13"/>
        <v>26.285714285714285</v>
      </c>
      <c r="N94" s="4">
        <f t="shared" si="14"/>
        <v>150.38095238095238</v>
      </c>
      <c r="O94" s="5"/>
    </row>
    <row r="95" spans="1:15" s="6" customFormat="1" ht="12.75" customHeight="1">
      <c r="A95" s="145" t="s">
        <v>69</v>
      </c>
      <c r="B95" s="146"/>
      <c r="C95" s="147"/>
      <c r="D95" s="44">
        <v>49</v>
      </c>
      <c r="E95" s="47">
        <f>SUM(E40:E94)</f>
        <v>4548</v>
      </c>
      <c r="F95" s="45">
        <f>SUM(F40:F94)</f>
        <v>38880</v>
      </c>
      <c r="G95" s="45">
        <f>SUM(G40:G94)</f>
        <v>42547</v>
      </c>
      <c r="H95" s="45">
        <f>SUM(H40:H94)</f>
        <v>12689</v>
      </c>
      <c r="I95" s="88">
        <v>10.5</v>
      </c>
      <c r="J95" s="48">
        <f>E95/I95/D95</f>
        <v>8.839650145772595</v>
      </c>
      <c r="K95" s="48">
        <f>F95/I95/D95</f>
        <v>75.56851311953352</v>
      </c>
      <c r="L95" s="48">
        <f>G95/I95/D95</f>
        <v>82.6958211856171</v>
      </c>
      <c r="M95" s="48">
        <f>H95/I95/D95</f>
        <v>24.662779397473273</v>
      </c>
      <c r="N95" s="48">
        <f>(E95+F95+G95+H95)/D95/I95</f>
        <v>191.76676384839652</v>
      </c>
      <c r="O95" s="5"/>
    </row>
    <row r="96" spans="1:15" s="6" customFormat="1" ht="12.75" customHeight="1">
      <c r="A96" s="142" t="s">
        <v>70</v>
      </c>
      <c r="B96" s="143"/>
      <c r="C96" s="144"/>
      <c r="D96" s="53">
        <v>81</v>
      </c>
      <c r="E96" s="56">
        <f>SUM(E39:E94)</f>
        <v>7081</v>
      </c>
      <c r="F96" s="56">
        <f>SUM(F39:F94)</f>
        <v>85308</v>
      </c>
      <c r="G96" s="56">
        <f>SUM(G39:G94)</f>
        <v>65284</v>
      </c>
      <c r="H96" s="56">
        <f>SUM(H39:H94)</f>
        <v>19926</v>
      </c>
      <c r="I96" s="89">
        <v>10.5</v>
      </c>
      <c r="J96" s="57">
        <f>E96/I96/D96</f>
        <v>8.325690770135214</v>
      </c>
      <c r="K96" s="57">
        <f>F96/I96/D96</f>
        <v>100.30335097001763</v>
      </c>
      <c r="L96" s="57">
        <f>G96/I96/D96</f>
        <v>76.75955320399764</v>
      </c>
      <c r="M96" s="57">
        <f>H96/I96/D96</f>
        <v>23.42857142857143</v>
      </c>
      <c r="N96" s="57">
        <f>(E96+F96+G96+H96)/D96/I96</f>
        <v>208.8171663727219</v>
      </c>
      <c r="O96" s="5"/>
    </row>
    <row r="97" s="6" customFormat="1" ht="11.25">
      <c r="O97" s="5"/>
    </row>
    <row r="98" spans="7:15" s="6" customFormat="1" ht="11.25">
      <c r="G98" s="5"/>
      <c r="O98" s="5"/>
    </row>
    <row r="99" spans="7:15" s="6" customFormat="1" ht="11.25">
      <c r="G99" s="5"/>
      <c r="O99" s="5"/>
    </row>
    <row r="100" spans="7:15" s="6" customFormat="1" ht="11.25">
      <c r="G100" s="5"/>
      <c r="O100" s="5"/>
    </row>
    <row r="101" spans="7:15" s="6" customFormat="1" ht="11.25">
      <c r="G101" s="5"/>
      <c r="O101" s="5"/>
    </row>
    <row r="102" spans="7:15" s="6" customFormat="1" ht="11.25">
      <c r="G102" s="5"/>
      <c r="O102" s="5"/>
    </row>
    <row r="103" spans="7:15" s="6" customFormat="1" ht="11.25">
      <c r="G103" s="5"/>
      <c r="O103" s="5"/>
    </row>
    <row r="104" spans="7:15" s="7" customFormat="1" ht="12.75">
      <c r="G104" s="5"/>
      <c r="O104" s="8"/>
    </row>
    <row r="105" spans="7:15" s="7" customFormat="1" ht="12.75">
      <c r="G105" s="5"/>
      <c r="O105" s="8"/>
    </row>
    <row r="106" spans="7:15" s="7" customFormat="1" ht="12.75">
      <c r="G106" s="5"/>
      <c r="O106" s="8"/>
    </row>
    <row r="107" spans="7:15" s="7" customFormat="1" ht="12.75">
      <c r="G107" s="5"/>
      <c r="O107" s="8"/>
    </row>
    <row r="108" spans="7:15" s="7" customFormat="1" ht="12.75">
      <c r="G108" s="5"/>
      <c r="O108" s="8"/>
    </row>
    <row r="109" spans="6:15" s="7" customFormat="1" ht="12.75">
      <c r="F109" s="8"/>
      <c r="G109" s="5"/>
      <c r="H109" s="8"/>
      <c r="O109" s="8"/>
    </row>
    <row r="110" spans="6:15" s="7" customFormat="1" ht="12.75">
      <c r="F110" s="8"/>
      <c r="G110" s="5"/>
      <c r="H110" s="8"/>
      <c r="O110" s="8"/>
    </row>
    <row r="111" spans="6:15" s="7" customFormat="1" ht="12.75">
      <c r="F111" s="8"/>
      <c r="G111" s="5"/>
      <c r="H111" s="8"/>
      <c r="O111" s="8"/>
    </row>
    <row r="112" spans="6:15" s="7" customFormat="1" ht="12.75">
      <c r="F112" s="8"/>
      <c r="G112" s="5"/>
      <c r="H112" s="8"/>
      <c r="O112" s="8"/>
    </row>
    <row r="113" spans="6:15" s="7" customFormat="1" ht="12.75">
      <c r="F113" s="8"/>
      <c r="G113" s="5"/>
      <c r="H113" s="8"/>
      <c r="O113" s="8"/>
    </row>
    <row r="114" spans="6:15" s="7" customFormat="1" ht="12.75">
      <c r="F114" s="8"/>
      <c r="G114" s="5"/>
      <c r="H114" s="8"/>
      <c r="O114" s="8"/>
    </row>
    <row r="115" spans="6:15" s="7" customFormat="1" ht="12.75">
      <c r="F115" s="8"/>
      <c r="G115" s="5"/>
      <c r="H115" s="8"/>
      <c r="O115" s="8"/>
    </row>
    <row r="116" spans="6:15" s="7" customFormat="1" ht="12.75">
      <c r="F116" s="8"/>
      <c r="G116" s="5"/>
      <c r="H116" s="8"/>
      <c r="O116" s="8"/>
    </row>
    <row r="117" spans="6:15" s="7" customFormat="1" ht="12.75">
      <c r="F117" s="8"/>
      <c r="G117" s="5"/>
      <c r="H117" s="8"/>
      <c r="O117" s="8"/>
    </row>
    <row r="118" spans="6:15" s="7" customFormat="1" ht="12.75">
      <c r="F118" s="8"/>
      <c r="G118" s="5"/>
      <c r="H118" s="8"/>
      <c r="O118" s="8"/>
    </row>
    <row r="119" spans="6:15" s="7" customFormat="1" ht="12.75">
      <c r="F119" s="8"/>
      <c r="G119" s="5"/>
      <c r="H119" s="8"/>
      <c r="O119" s="8"/>
    </row>
    <row r="120" spans="6:15" s="7" customFormat="1" ht="12.75">
      <c r="F120" s="8"/>
      <c r="G120" s="5"/>
      <c r="H120" s="8"/>
      <c r="O120" s="8"/>
    </row>
    <row r="121" spans="6:15" s="7" customFormat="1" ht="12.75">
      <c r="F121" s="8"/>
      <c r="G121" s="5"/>
      <c r="H121" s="8"/>
      <c r="O121" s="8"/>
    </row>
    <row r="122" spans="6:15" s="7" customFormat="1" ht="12.75">
      <c r="F122" s="8"/>
      <c r="G122" s="5"/>
      <c r="H122" s="8"/>
      <c r="O122" s="8"/>
    </row>
    <row r="123" spans="6:15" s="7" customFormat="1" ht="12.75">
      <c r="F123" s="8"/>
      <c r="G123" s="5"/>
      <c r="H123" s="8"/>
      <c r="O123" s="8"/>
    </row>
    <row r="124" spans="6:15" s="7" customFormat="1" ht="12.75">
      <c r="F124" s="8"/>
      <c r="G124" s="5"/>
      <c r="H124" s="8"/>
      <c r="O124" s="8"/>
    </row>
    <row r="125" spans="6:15" s="7" customFormat="1" ht="12.75">
      <c r="F125" s="8"/>
      <c r="G125" s="5"/>
      <c r="H125" s="8"/>
      <c r="O125" s="8"/>
    </row>
    <row r="126" spans="6:15" s="7" customFormat="1" ht="12.75">
      <c r="F126" s="8"/>
      <c r="G126" s="5"/>
      <c r="H126" s="8"/>
      <c r="O126" s="8"/>
    </row>
    <row r="127" spans="6:15" s="7" customFormat="1" ht="12.75">
      <c r="F127" s="8"/>
      <c r="G127" s="5"/>
      <c r="H127" s="8"/>
      <c r="O127" s="8"/>
    </row>
    <row r="128" spans="6:15" s="7" customFormat="1" ht="12.75">
      <c r="F128" s="8"/>
      <c r="G128" s="5"/>
      <c r="H128" s="8"/>
      <c r="O128" s="8"/>
    </row>
    <row r="129" spans="6:15" s="7" customFormat="1" ht="12.75">
      <c r="F129" s="8"/>
      <c r="G129" s="5"/>
      <c r="H129" s="8"/>
      <c r="O129" s="8"/>
    </row>
    <row r="130" spans="6:15" s="7" customFormat="1" ht="12.75">
      <c r="F130" s="8"/>
      <c r="G130" s="5"/>
      <c r="H130" s="8"/>
      <c r="O130" s="8"/>
    </row>
    <row r="131" spans="6:15" s="7" customFormat="1" ht="12.75">
      <c r="F131" s="8"/>
      <c r="G131" s="5"/>
      <c r="H131" s="8"/>
      <c r="O131" s="8"/>
    </row>
    <row r="132" spans="6:15" s="7" customFormat="1" ht="12.75">
      <c r="F132" s="8"/>
      <c r="G132" s="5"/>
      <c r="H132" s="8"/>
      <c r="O132" s="8"/>
    </row>
    <row r="133" spans="6:15" s="7" customFormat="1" ht="12.75">
      <c r="F133" s="8"/>
      <c r="G133" s="5"/>
      <c r="H133" s="8"/>
      <c r="O133" s="8"/>
    </row>
    <row r="134" spans="6:15" s="7" customFormat="1" ht="12.75">
      <c r="F134" s="8"/>
      <c r="G134" s="8"/>
      <c r="H134" s="8"/>
      <c r="O134" s="8"/>
    </row>
    <row r="135" s="7" customFormat="1" ht="12.75">
      <c r="O135" s="8"/>
    </row>
    <row r="136" s="7" customFormat="1" ht="12.75">
      <c r="O136" s="8"/>
    </row>
    <row r="137" s="7" customFormat="1" ht="12.75">
      <c r="O137" s="8"/>
    </row>
    <row r="138" s="7" customFormat="1" ht="12.75">
      <c r="O138" s="8"/>
    </row>
    <row r="139" s="7" customFormat="1" ht="12.75">
      <c r="O139" s="8"/>
    </row>
    <row r="140" s="7" customFormat="1" ht="12.75">
      <c r="O140" s="8"/>
    </row>
    <row r="141" s="7" customFormat="1" ht="12.75">
      <c r="O141" s="8"/>
    </row>
    <row r="142" s="7" customFormat="1" ht="12.75">
      <c r="O142" s="8"/>
    </row>
    <row r="143" s="7" customFormat="1" ht="12.75">
      <c r="O143" s="8"/>
    </row>
    <row r="144" s="7" customFormat="1" ht="12.75">
      <c r="O144" s="8"/>
    </row>
    <row r="145" s="7" customFormat="1" ht="12.75">
      <c r="O145" s="8"/>
    </row>
    <row r="146" s="7" customFormat="1" ht="12.75">
      <c r="O146" s="8"/>
    </row>
    <row r="147" s="7" customFormat="1" ht="12.75">
      <c r="O147" s="8"/>
    </row>
    <row r="148" s="7" customFormat="1" ht="12.75">
      <c r="O148" s="8"/>
    </row>
    <row r="149" s="7" customFormat="1" ht="12.75">
      <c r="O149" s="8"/>
    </row>
    <row r="150" s="7" customFormat="1" ht="12.75">
      <c r="O150" s="8"/>
    </row>
    <row r="151" s="7" customFormat="1" ht="12.75">
      <c r="O151" s="8"/>
    </row>
    <row r="152" s="7" customFormat="1" ht="12.75">
      <c r="O152" s="8"/>
    </row>
    <row r="153" s="7" customFormat="1" ht="12.75">
      <c r="O153" s="8"/>
    </row>
    <row r="154" s="7" customFormat="1" ht="12.75">
      <c r="O154" s="8"/>
    </row>
    <row r="155" s="7" customFormat="1" ht="12.75">
      <c r="O155" s="8"/>
    </row>
    <row r="156" s="7" customFormat="1" ht="12.75">
      <c r="O156" s="8"/>
    </row>
    <row r="157" s="7" customFormat="1" ht="12.75">
      <c r="O157" s="8"/>
    </row>
    <row r="158" s="7" customFormat="1" ht="12.75">
      <c r="O158" s="8"/>
    </row>
    <row r="159" s="7" customFormat="1" ht="12.75">
      <c r="O159" s="8"/>
    </row>
    <row r="160" s="7" customFormat="1" ht="12.75">
      <c r="O160" s="8"/>
    </row>
    <row r="161" s="7" customFormat="1" ht="12.75">
      <c r="O161" s="8"/>
    </row>
    <row r="162" s="7" customFormat="1" ht="12.75">
      <c r="O162" s="8"/>
    </row>
    <row r="163" s="7" customFormat="1" ht="12.75">
      <c r="O163" s="8"/>
    </row>
    <row r="164" s="7" customFormat="1" ht="12.75">
      <c r="O164" s="8"/>
    </row>
    <row r="165" s="7" customFormat="1" ht="12.75">
      <c r="O165" s="8"/>
    </row>
    <row r="166" s="7" customFormat="1" ht="12.75">
      <c r="O166" s="8"/>
    </row>
    <row r="167" s="7" customFormat="1" ht="12.75">
      <c r="O167" s="8"/>
    </row>
    <row r="168" s="7" customFormat="1" ht="12.75">
      <c r="O168" s="8"/>
    </row>
    <row r="169" s="7" customFormat="1" ht="12.75">
      <c r="O169" s="8"/>
    </row>
    <row r="170" s="7" customFormat="1" ht="12.75">
      <c r="O170" s="8"/>
    </row>
    <row r="171" s="7" customFormat="1" ht="12.75">
      <c r="O171" s="8"/>
    </row>
    <row r="172" s="7" customFormat="1" ht="12.75">
      <c r="O172" s="8"/>
    </row>
    <row r="173" s="7" customFormat="1" ht="12.75">
      <c r="O173" s="8"/>
    </row>
    <row r="174" s="7" customFormat="1" ht="12.75">
      <c r="O174" s="8"/>
    </row>
    <row r="175" s="7" customFormat="1" ht="12.75">
      <c r="O175" s="8"/>
    </row>
    <row r="176" s="7" customFormat="1" ht="12.75">
      <c r="O176" s="8"/>
    </row>
    <row r="177" s="7" customFormat="1" ht="12.75">
      <c r="O177" s="8"/>
    </row>
    <row r="178" s="7" customFormat="1" ht="12.75">
      <c r="O178" s="8"/>
    </row>
    <row r="179" s="7" customFormat="1" ht="12.75">
      <c r="O179" s="8"/>
    </row>
    <row r="180" s="7" customFormat="1" ht="12.75">
      <c r="O180" s="8"/>
    </row>
    <row r="181" s="7" customFormat="1" ht="12.75">
      <c r="O181" s="8"/>
    </row>
    <row r="182" s="7" customFormat="1" ht="12.75">
      <c r="O182" s="8"/>
    </row>
    <row r="183" s="7" customFormat="1" ht="12.75">
      <c r="O183" s="8"/>
    </row>
    <row r="184" s="7" customFormat="1" ht="12.75">
      <c r="O184" s="8"/>
    </row>
    <row r="185" s="7" customFormat="1" ht="12.75">
      <c r="O185" s="8"/>
    </row>
    <row r="186" s="7" customFormat="1" ht="12.75">
      <c r="O186" s="8"/>
    </row>
    <row r="187" s="7" customFormat="1" ht="12.75">
      <c r="O187" s="8"/>
    </row>
    <row r="188" s="7" customFormat="1" ht="12.75">
      <c r="O188" s="8"/>
    </row>
    <row r="189" s="7" customFormat="1" ht="12.75">
      <c r="O189" s="8"/>
    </row>
    <row r="190" s="7" customFormat="1" ht="12.75">
      <c r="O190" s="8"/>
    </row>
    <row r="191" s="7" customFormat="1" ht="12.75">
      <c r="O191" s="8"/>
    </row>
    <row r="192" s="7" customFormat="1" ht="12.75">
      <c r="O192" s="8"/>
    </row>
    <row r="193" s="7" customFormat="1" ht="12.75">
      <c r="O193" s="8"/>
    </row>
    <row r="194" s="7" customFormat="1" ht="12.75">
      <c r="O194" s="8"/>
    </row>
    <row r="195" s="7" customFormat="1" ht="12.75">
      <c r="O195" s="8"/>
    </row>
    <row r="196" s="7" customFormat="1" ht="12.75">
      <c r="O196" s="8"/>
    </row>
    <row r="197" s="7" customFormat="1" ht="12.75">
      <c r="O197" s="8"/>
    </row>
    <row r="198" s="7" customFormat="1" ht="12.75">
      <c r="O198" s="8"/>
    </row>
    <row r="199" s="7" customFormat="1" ht="12.75">
      <c r="O199" s="8"/>
    </row>
    <row r="200" s="7" customFormat="1" ht="12.75">
      <c r="O200" s="8"/>
    </row>
    <row r="201" s="7" customFormat="1" ht="12.75">
      <c r="O201" s="8"/>
    </row>
    <row r="202" s="7" customFormat="1" ht="12.75">
      <c r="O202" s="8"/>
    </row>
    <row r="203" s="7" customFormat="1" ht="12.75">
      <c r="O203" s="8"/>
    </row>
    <row r="204" s="7" customFormat="1" ht="12.75">
      <c r="O204" s="8"/>
    </row>
    <row r="205" s="7" customFormat="1" ht="12.75">
      <c r="O205" s="8"/>
    </row>
    <row r="206" s="7" customFormat="1" ht="12.75">
      <c r="O206" s="8"/>
    </row>
    <row r="207" s="7" customFormat="1" ht="12.75">
      <c r="O207" s="8"/>
    </row>
    <row r="208" s="7" customFormat="1" ht="12.75">
      <c r="O208" s="8"/>
    </row>
    <row r="209" s="7" customFormat="1" ht="12.75">
      <c r="O209" s="8"/>
    </row>
    <row r="210" s="7" customFormat="1" ht="12.75">
      <c r="O210" s="8"/>
    </row>
    <row r="211" s="7" customFormat="1" ht="12.75">
      <c r="O211" s="8"/>
    </row>
    <row r="212" s="7" customFormat="1" ht="12.75">
      <c r="O212" s="8"/>
    </row>
    <row r="213" s="7" customFormat="1" ht="12.75">
      <c r="O213" s="8"/>
    </row>
    <row r="214" s="7" customFormat="1" ht="12.75">
      <c r="O214" s="8"/>
    </row>
    <row r="215" s="7" customFormat="1" ht="12.75">
      <c r="O215" s="8"/>
    </row>
    <row r="216" s="7" customFormat="1" ht="12.75">
      <c r="O216" s="8"/>
    </row>
    <row r="217" s="7" customFormat="1" ht="12.75">
      <c r="O217" s="8"/>
    </row>
    <row r="218" s="7" customFormat="1" ht="12.75">
      <c r="O218" s="8"/>
    </row>
    <row r="219" s="7" customFormat="1" ht="12.75">
      <c r="O219" s="8"/>
    </row>
    <row r="220" s="7" customFormat="1" ht="12.75">
      <c r="O220" s="8"/>
    </row>
    <row r="221" s="7" customFormat="1" ht="12.75">
      <c r="O221" s="8"/>
    </row>
    <row r="222" s="7" customFormat="1" ht="12.75">
      <c r="O222" s="8"/>
    </row>
    <row r="223" s="7" customFormat="1" ht="12.75">
      <c r="O223" s="8"/>
    </row>
    <row r="224" s="7" customFormat="1" ht="12.75">
      <c r="O224" s="8"/>
    </row>
    <row r="225" s="7" customFormat="1" ht="12.75">
      <c r="O225" s="8"/>
    </row>
    <row r="226" s="7" customFormat="1" ht="12.75">
      <c r="O226" s="8"/>
    </row>
    <row r="227" s="7" customFormat="1" ht="12.75">
      <c r="O227" s="8"/>
    </row>
    <row r="228" s="7" customFormat="1" ht="12.75">
      <c r="O228" s="8"/>
    </row>
    <row r="229" s="7" customFormat="1" ht="12.75">
      <c r="O229" s="8"/>
    </row>
    <row r="230" s="7" customFormat="1" ht="12.75">
      <c r="O230" s="8"/>
    </row>
    <row r="231" s="7" customFormat="1" ht="12.75">
      <c r="O231" s="8"/>
    </row>
    <row r="232" s="7" customFormat="1" ht="12.75">
      <c r="O232" s="8"/>
    </row>
    <row r="233" s="7" customFormat="1" ht="12.75">
      <c r="O233" s="8"/>
    </row>
    <row r="234" s="7" customFormat="1" ht="12.75">
      <c r="O234" s="8"/>
    </row>
    <row r="235" s="7" customFormat="1" ht="12.75">
      <c r="O235" s="8"/>
    </row>
    <row r="236" s="7" customFormat="1" ht="12.75">
      <c r="O236" s="8"/>
    </row>
    <row r="237" s="7" customFormat="1" ht="12.75">
      <c r="O237" s="8"/>
    </row>
    <row r="238" s="7" customFormat="1" ht="12.75">
      <c r="O238" s="8"/>
    </row>
    <row r="239" s="7" customFormat="1" ht="12.75">
      <c r="O239" s="8"/>
    </row>
    <row r="240" s="7" customFormat="1" ht="12.75">
      <c r="O240" s="8"/>
    </row>
    <row r="241" s="7" customFormat="1" ht="12.75">
      <c r="O241" s="8"/>
    </row>
    <row r="242" s="7" customFormat="1" ht="12.75">
      <c r="O242" s="8"/>
    </row>
    <row r="243" s="7" customFormat="1" ht="12.75">
      <c r="O243" s="8"/>
    </row>
    <row r="244" s="7" customFormat="1" ht="12.75">
      <c r="O244" s="8"/>
    </row>
    <row r="245" s="7" customFormat="1" ht="12.75">
      <c r="O245" s="8"/>
    </row>
    <row r="246" s="7" customFormat="1" ht="12.75">
      <c r="O246" s="8"/>
    </row>
    <row r="247" s="7" customFormat="1" ht="12.75">
      <c r="O247" s="8"/>
    </row>
    <row r="248" s="7" customFormat="1" ht="12.75">
      <c r="O248" s="8"/>
    </row>
    <row r="249" s="7" customFormat="1" ht="12.75">
      <c r="O249" s="8"/>
    </row>
    <row r="250" s="7" customFormat="1" ht="12.75">
      <c r="O250" s="8"/>
    </row>
    <row r="251" s="7" customFormat="1" ht="12.75">
      <c r="O251" s="8"/>
    </row>
    <row r="252" s="7" customFormat="1" ht="12.75">
      <c r="O252" s="8"/>
    </row>
    <row r="253" s="7" customFormat="1" ht="12.75">
      <c r="O253" s="8"/>
    </row>
    <row r="254" s="7" customFormat="1" ht="12.75">
      <c r="O254" s="8"/>
    </row>
    <row r="255" s="7" customFormat="1" ht="12.75">
      <c r="O255" s="8"/>
    </row>
    <row r="256" s="7" customFormat="1" ht="12.75">
      <c r="O256" s="8"/>
    </row>
    <row r="257" s="7" customFormat="1" ht="12.75">
      <c r="O257" s="8"/>
    </row>
    <row r="258" s="7" customFormat="1" ht="12.75">
      <c r="O258" s="8"/>
    </row>
    <row r="259" s="7" customFormat="1" ht="12.75">
      <c r="O259" s="8"/>
    </row>
    <row r="260" s="7" customFormat="1" ht="12.75">
      <c r="O260" s="8"/>
    </row>
    <row r="261" s="7" customFormat="1" ht="12.75">
      <c r="O261" s="8"/>
    </row>
    <row r="262" s="7" customFormat="1" ht="12.75">
      <c r="O262" s="8"/>
    </row>
    <row r="263" s="7" customFormat="1" ht="12.75">
      <c r="O263" s="8"/>
    </row>
    <row r="264" s="7" customFormat="1" ht="12.75">
      <c r="O264" s="8"/>
    </row>
    <row r="265" s="7" customFormat="1" ht="12.75">
      <c r="O265" s="8"/>
    </row>
    <row r="266" s="7" customFormat="1" ht="12.75">
      <c r="O266" s="8"/>
    </row>
    <row r="267" s="7" customFormat="1" ht="12.75">
      <c r="O267" s="8"/>
    </row>
    <row r="268" s="7" customFormat="1" ht="12.75">
      <c r="O268" s="8"/>
    </row>
    <row r="269" s="7" customFormat="1" ht="12.75">
      <c r="O269" s="8"/>
    </row>
    <row r="270" s="7" customFormat="1" ht="12.75">
      <c r="O270" s="8"/>
    </row>
    <row r="271" s="7" customFormat="1" ht="12.75">
      <c r="O271" s="8"/>
    </row>
    <row r="272" s="7" customFormat="1" ht="12.75">
      <c r="O272" s="8"/>
    </row>
    <row r="273" s="7" customFormat="1" ht="12.75">
      <c r="O273" s="8"/>
    </row>
    <row r="274" s="7" customFormat="1" ht="12.75">
      <c r="O274" s="8"/>
    </row>
    <row r="275" s="7" customFormat="1" ht="12.75">
      <c r="O275" s="8"/>
    </row>
    <row r="276" s="7" customFormat="1" ht="12.75">
      <c r="O276" s="8"/>
    </row>
    <row r="277" s="7" customFormat="1" ht="12.75">
      <c r="O277" s="8"/>
    </row>
    <row r="278" s="7" customFormat="1" ht="12.75">
      <c r="O278" s="8"/>
    </row>
    <row r="279" s="7" customFormat="1" ht="12.75">
      <c r="O279" s="8"/>
    </row>
    <row r="280" s="7" customFormat="1" ht="12.75">
      <c r="O280" s="8"/>
    </row>
    <row r="281" s="7" customFormat="1" ht="12.75">
      <c r="O281" s="8"/>
    </row>
    <row r="282" s="7" customFormat="1" ht="12.75">
      <c r="O282" s="8"/>
    </row>
    <row r="283" s="7" customFormat="1" ht="12.75">
      <c r="O283" s="8"/>
    </row>
    <row r="284" s="7" customFormat="1" ht="12.75">
      <c r="O284" s="8"/>
    </row>
    <row r="285" s="7" customFormat="1" ht="12.75">
      <c r="O285" s="8"/>
    </row>
    <row r="286" s="7" customFormat="1" ht="12.75">
      <c r="O286" s="8"/>
    </row>
    <row r="287" s="7" customFormat="1" ht="12.75">
      <c r="O287" s="8"/>
    </row>
    <row r="288" s="7" customFormat="1" ht="12.75">
      <c r="O288" s="8"/>
    </row>
    <row r="289" s="7" customFormat="1" ht="12.75">
      <c r="O289" s="8"/>
    </row>
    <row r="290" s="7" customFormat="1" ht="12.75">
      <c r="O290" s="8"/>
    </row>
    <row r="291" s="7" customFormat="1" ht="12.75">
      <c r="O291" s="8"/>
    </row>
    <row r="292" s="7" customFormat="1" ht="12.75">
      <c r="O292" s="8"/>
    </row>
    <row r="293" s="7" customFormat="1" ht="12.75">
      <c r="O293" s="8"/>
    </row>
    <row r="294" s="7" customFormat="1" ht="12.75">
      <c r="O294" s="8"/>
    </row>
    <row r="295" s="7" customFormat="1" ht="12.75">
      <c r="O295" s="8"/>
    </row>
    <row r="296" s="7" customFormat="1" ht="12.75">
      <c r="O296" s="8"/>
    </row>
    <row r="297" s="7" customFormat="1" ht="12.75">
      <c r="O297" s="8"/>
    </row>
    <row r="298" s="7" customFormat="1" ht="12.75">
      <c r="O298" s="8"/>
    </row>
    <row r="299" s="7" customFormat="1" ht="12.75">
      <c r="O299" s="8"/>
    </row>
    <row r="300" s="7" customFormat="1" ht="12.75">
      <c r="O300" s="8"/>
    </row>
    <row r="301" s="7" customFormat="1" ht="12.75">
      <c r="O301" s="8"/>
    </row>
    <row r="302" s="7" customFormat="1" ht="12.75">
      <c r="O302" s="8"/>
    </row>
    <row r="303" s="7" customFormat="1" ht="12.75">
      <c r="O303" s="8"/>
    </row>
    <row r="304" s="7" customFormat="1" ht="12.75">
      <c r="O304" s="8"/>
    </row>
    <row r="305" s="7" customFormat="1" ht="12.75">
      <c r="O305" s="8"/>
    </row>
    <row r="306" s="7" customFormat="1" ht="12.75">
      <c r="O306" s="8"/>
    </row>
    <row r="307" s="7" customFormat="1" ht="12.75">
      <c r="O307" s="8"/>
    </row>
    <row r="308" s="7" customFormat="1" ht="12.75">
      <c r="O308" s="8"/>
    </row>
    <row r="309" s="7" customFormat="1" ht="12.75">
      <c r="O309" s="8"/>
    </row>
    <row r="310" s="7" customFormat="1" ht="12.75">
      <c r="O310" s="8"/>
    </row>
    <row r="311" s="7" customFormat="1" ht="12.75">
      <c r="O311" s="8"/>
    </row>
    <row r="312" s="7" customFormat="1" ht="12.75">
      <c r="O312" s="8"/>
    </row>
    <row r="313" s="7" customFormat="1" ht="12.75">
      <c r="O313" s="8"/>
    </row>
    <row r="314" s="7" customFormat="1" ht="12.75">
      <c r="O314" s="8"/>
    </row>
    <row r="315" s="7" customFormat="1" ht="12.75">
      <c r="O315" s="8"/>
    </row>
    <row r="316" s="7" customFormat="1" ht="12.75">
      <c r="O316" s="8"/>
    </row>
    <row r="317" s="7" customFormat="1" ht="12.75">
      <c r="O317" s="8"/>
    </row>
    <row r="318" s="7" customFormat="1" ht="12.75">
      <c r="O318" s="8"/>
    </row>
    <row r="319" s="7" customFormat="1" ht="12.75">
      <c r="O319" s="8"/>
    </row>
    <row r="320" s="7" customFormat="1" ht="12.75">
      <c r="O320" s="8"/>
    </row>
    <row r="321" s="7" customFormat="1" ht="12.75">
      <c r="O321" s="8"/>
    </row>
    <row r="322" s="7" customFormat="1" ht="12.75">
      <c r="O322" s="8"/>
    </row>
    <row r="323" s="7" customFormat="1" ht="12.75">
      <c r="O323" s="8"/>
    </row>
    <row r="324" s="7" customFormat="1" ht="12.75">
      <c r="O324" s="8"/>
    </row>
    <row r="325" s="7" customFormat="1" ht="12.75">
      <c r="O325" s="8"/>
    </row>
    <row r="326" s="7" customFormat="1" ht="12.75">
      <c r="O326" s="8"/>
    </row>
    <row r="327" s="7" customFormat="1" ht="12.75">
      <c r="O327" s="8"/>
    </row>
    <row r="328" s="7" customFormat="1" ht="12.75">
      <c r="O328" s="8"/>
    </row>
    <row r="329" s="7" customFormat="1" ht="12.75">
      <c r="O329" s="8"/>
    </row>
    <row r="330" s="7" customFormat="1" ht="12.75">
      <c r="O330" s="8"/>
    </row>
    <row r="331" s="7" customFormat="1" ht="12.75">
      <c r="O331" s="8"/>
    </row>
    <row r="332" s="7" customFormat="1" ht="12.75">
      <c r="O332" s="8"/>
    </row>
    <row r="333" s="7" customFormat="1" ht="12.75">
      <c r="O333" s="8"/>
    </row>
    <row r="334" s="7" customFormat="1" ht="12.75">
      <c r="O334" s="8"/>
    </row>
    <row r="335" s="7" customFormat="1" ht="12.75">
      <c r="O335" s="8"/>
    </row>
    <row r="336" s="7" customFormat="1" ht="12.75">
      <c r="O336" s="8"/>
    </row>
    <row r="337" s="7" customFormat="1" ht="12.75">
      <c r="O337" s="8"/>
    </row>
    <row r="338" s="7" customFormat="1" ht="12.75">
      <c r="O338" s="8"/>
    </row>
    <row r="339" s="7" customFormat="1" ht="12.75">
      <c r="O339" s="8"/>
    </row>
    <row r="340" s="7" customFormat="1" ht="12.75">
      <c r="O340" s="8"/>
    </row>
    <row r="341" s="7" customFormat="1" ht="12.75">
      <c r="O341" s="8"/>
    </row>
    <row r="342" s="7" customFormat="1" ht="12.75">
      <c r="O342" s="8"/>
    </row>
    <row r="343" s="7" customFormat="1" ht="12.75">
      <c r="O343" s="8"/>
    </row>
    <row r="344" s="7" customFormat="1" ht="12.75">
      <c r="O344" s="8"/>
    </row>
    <row r="345" s="7" customFormat="1" ht="12.75">
      <c r="O345" s="8"/>
    </row>
    <row r="346" s="7" customFormat="1" ht="12.75">
      <c r="O346" s="8"/>
    </row>
    <row r="347" s="7" customFormat="1" ht="12.75">
      <c r="O347" s="8"/>
    </row>
    <row r="348" s="7" customFormat="1" ht="12.75">
      <c r="O348" s="8"/>
    </row>
    <row r="349" s="7" customFormat="1" ht="12.75">
      <c r="O349" s="8"/>
    </row>
    <row r="350" s="7" customFormat="1" ht="12.75">
      <c r="O350" s="8"/>
    </row>
    <row r="351" s="7" customFormat="1" ht="12.75">
      <c r="O351" s="8"/>
    </row>
    <row r="352" s="7" customFormat="1" ht="12.75">
      <c r="O352" s="8"/>
    </row>
    <row r="353" s="7" customFormat="1" ht="12.75">
      <c r="O353" s="8"/>
    </row>
    <row r="354" s="7" customFormat="1" ht="12.75">
      <c r="O354" s="8"/>
    </row>
    <row r="355" s="7" customFormat="1" ht="12.75">
      <c r="O355" s="8"/>
    </row>
    <row r="356" s="7" customFormat="1" ht="12.75">
      <c r="O356" s="8"/>
    </row>
    <row r="357" s="7" customFormat="1" ht="12.75">
      <c r="O357" s="8"/>
    </row>
    <row r="358" s="7" customFormat="1" ht="12.75">
      <c r="O358" s="8"/>
    </row>
    <row r="359" s="7" customFormat="1" ht="12.75">
      <c r="O359" s="8"/>
    </row>
    <row r="360" s="7" customFormat="1" ht="12.75">
      <c r="O360" s="8"/>
    </row>
    <row r="361" s="7" customFormat="1" ht="12.75">
      <c r="O361" s="8"/>
    </row>
    <row r="362" s="7" customFormat="1" ht="12.75">
      <c r="O362" s="8"/>
    </row>
    <row r="363" s="7" customFormat="1" ht="12.75">
      <c r="O363" s="8"/>
    </row>
    <row r="364" s="7" customFormat="1" ht="12.75">
      <c r="O364" s="8"/>
    </row>
    <row r="365" s="7" customFormat="1" ht="12.75">
      <c r="O365" s="8"/>
    </row>
    <row r="366" s="7" customFormat="1" ht="12.75">
      <c r="O366" s="8"/>
    </row>
    <row r="367" s="7" customFormat="1" ht="12.75">
      <c r="O367" s="8"/>
    </row>
    <row r="368" s="7" customFormat="1" ht="12.75">
      <c r="O368" s="8"/>
    </row>
    <row r="369" s="7" customFormat="1" ht="12.75">
      <c r="O369" s="8"/>
    </row>
    <row r="370" s="7" customFormat="1" ht="12.75">
      <c r="O370" s="8"/>
    </row>
    <row r="371" s="7" customFormat="1" ht="12.75">
      <c r="O371" s="8"/>
    </row>
    <row r="372" s="7" customFormat="1" ht="12.75">
      <c r="O372" s="8"/>
    </row>
    <row r="373" s="7" customFormat="1" ht="12.75">
      <c r="O373" s="8"/>
    </row>
    <row r="374" s="7" customFormat="1" ht="12.75">
      <c r="O374" s="8"/>
    </row>
    <row r="375" s="7" customFormat="1" ht="12.75">
      <c r="O375" s="8"/>
    </row>
    <row r="376" s="7" customFormat="1" ht="12.75">
      <c r="O376" s="8"/>
    </row>
    <row r="377" s="7" customFormat="1" ht="12.75">
      <c r="O377" s="8"/>
    </row>
    <row r="378" s="7" customFormat="1" ht="12.75">
      <c r="O378" s="8"/>
    </row>
    <row r="379" s="7" customFormat="1" ht="12.75">
      <c r="O379" s="8"/>
    </row>
    <row r="380" s="7" customFormat="1" ht="12.75">
      <c r="O380" s="8"/>
    </row>
    <row r="381" s="7" customFormat="1" ht="12.75">
      <c r="O381" s="8"/>
    </row>
    <row r="382" s="7" customFormat="1" ht="12.75">
      <c r="O382" s="8"/>
    </row>
    <row r="383" s="7" customFormat="1" ht="12.75">
      <c r="O383" s="8"/>
    </row>
    <row r="384" s="7" customFormat="1" ht="12.75">
      <c r="O384" s="8"/>
    </row>
    <row r="385" s="7" customFormat="1" ht="12.75">
      <c r="O385" s="8"/>
    </row>
    <row r="386" s="7" customFormat="1" ht="12.75">
      <c r="O386" s="8"/>
    </row>
    <row r="387" s="7" customFormat="1" ht="12.75">
      <c r="O387" s="8"/>
    </row>
    <row r="388" s="7" customFormat="1" ht="12.75">
      <c r="O388" s="8"/>
    </row>
    <row r="389" s="7" customFormat="1" ht="12.75">
      <c r="O389" s="8"/>
    </row>
    <row r="390" s="7" customFormat="1" ht="12.75">
      <c r="O390" s="8"/>
    </row>
    <row r="391" s="7" customFormat="1" ht="12.75">
      <c r="O391" s="8"/>
    </row>
    <row r="392" s="7" customFormat="1" ht="12.75">
      <c r="O392" s="8"/>
    </row>
    <row r="393" s="7" customFormat="1" ht="12.75">
      <c r="O393" s="8"/>
    </row>
    <row r="394" s="7" customFormat="1" ht="12.75">
      <c r="O394" s="8"/>
    </row>
    <row r="395" s="7" customFormat="1" ht="12.75">
      <c r="O395" s="8"/>
    </row>
    <row r="396" s="7" customFormat="1" ht="12.75">
      <c r="O396" s="8"/>
    </row>
    <row r="397" s="7" customFormat="1" ht="12.75">
      <c r="O397" s="8"/>
    </row>
    <row r="398" s="7" customFormat="1" ht="12.75">
      <c r="O398" s="8"/>
    </row>
    <row r="399" s="7" customFormat="1" ht="12.75">
      <c r="O399" s="8"/>
    </row>
    <row r="400" s="7" customFormat="1" ht="12.75">
      <c r="O400" s="8"/>
    </row>
    <row r="401" s="7" customFormat="1" ht="12.75">
      <c r="O401" s="8"/>
    </row>
    <row r="402" s="7" customFormat="1" ht="12.75">
      <c r="O402" s="8"/>
    </row>
    <row r="403" s="7" customFormat="1" ht="12.75">
      <c r="O403" s="8"/>
    </row>
    <row r="404" s="7" customFormat="1" ht="12.75">
      <c r="O404" s="8"/>
    </row>
    <row r="405" s="7" customFormat="1" ht="12.75">
      <c r="O405" s="8"/>
    </row>
    <row r="406" s="7" customFormat="1" ht="12.75">
      <c r="O406" s="8"/>
    </row>
    <row r="407" s="7" customFormat="1" ht="12.75">
      <c r="O407" s="8"/>
    </row>
    <row r="408" s="7" customFormat="1" ht="12.75">
      <c r="O408" s="8"/>
    </row>
    <row r="409" s="7" customFormat="1" ht="12.75">
      <c r="O409" s="8"/>
    </row>
    <row r="410" s="7" customFormat="1" ht="12.75">
      <c r="O410" s="8"/>
    </row>
    <row r="411" s="7" customFormat="1" ht="12.75">
      <c r="O411" s="8"/>
    </row>
    <row r="412" s="7" customFormat="1" ht="12.75">
      <c r="O412" s="8"/>
    </row>
    <row r="413" s="7" customFormat="1" ht="12.75">
      <c r="O413" s="8"/>
    </row>
    <row r="414" s="7" customFormat="1" ht="12.75">
      <c r="O414" s="8"/>
    </row>
    <row r="415" s="7" customFormat="1" ht="12.75">
      <c r="O415" s="8"/>
    </row>
    <row r="416" s="7" customFormat="1" ht="12.75">
      <c r="O416" s="8"/>
    </row>
    <row r="417" s="7" customFormat="1" ht="12.75">
      <c r="O417" s="8"/>
    </row>
    <row r="418" s="7" customFormat="1" ht="12.75">
      <c r="O418" s="8"/>
    </row>
    <row r="419" s="7" customFormat="1" ht="12.75">
      <c r="O419" s="8"/>
    </row>
    <row r="420" s="7" customFormat="1" ht="12.75">
      <c r="O420" s="8"/>
    </row>
    <row r="421" s="7" customFormat="1" ht="12.75">
      <c r="O421" s="8"/>
    </row>
    <row r="422" s="7" customFormat="1" ht="12.75">
      <c r="O422" s="8"/>
    </row>
    <row r="423" s="7" customFormat="1" ht="12.75">
      <c r="O423" s="8"/>
    </row>
    <row r="424" s="7" customFormat="1" ht="12.75">
      <c r="O424" s="8"/>
    </row>
    <row r="425" s="7" customFormat="1" ht="12.75">
      <c r="O425" s="8"/>
    </row>
    <row r="426" s="7" customFormat="1" ht="12.75">
      <c r="O426" s="8"/>
    </row>
    <row r="427" s="7" customFormat="1" ht="12.75">
      <c r="O427" s="8"/>
    </row>
    <row r="428" s="7" customFormat="1" ht="12.75">
      <c r="O428" s="8"/>
    </row>
    <row r="429" s="7" customFormat="1" ht="12.75">
      <c r="O429" s="8"/>
    </row>
    <row r="430" s="7" customFormat="1" ht="12.75">
      <c r="O430" s="8"/>
    </row>
    <row r="431" s="7" customFormat="1" ht="12.75">
      <c r="O431" s="8"/>
    </row>
    <row r="432" s="7" customFormat="1" ht="12.75">
      <c r="O432" s="8"/>
    </row>
    <row r="433" s="7" customFormat="1" ht="12.75">
      <c r="O433" s="8"/>
    </row>
    <row r="434" s="7" customFormat="1" ht="12.75">
      <c r="O434" s="8"/>
    </row>
    <row r="435" s="7" customFormat="1" ht="12.75">
      <c r="O435" s="8"/>
    </row>
    <row r="436" s="7" customFormat="1" ht="12.75">
      <c r="O436" s="8"/>
    </row>
    <row r="437" s="7" customFormat="1" ht="12.75">
      <c r="O437" s="8"/>
    </row>
    <row r="438" s="7" customFormat="1" ht="12.75">
      <c r="O438" s="8"/>
    </row>
    <row r="439" s="7" customFormat="1" ht="12.75">
      <c r="O439" s="8"/>
    </row>
    <row r="440" s="7" customFormat="1" ht="12.75">
      <c r="O440" s="8"/>
    </row>
    <row r="441" s="7" customFormat="1" ht="12.75">
      <c r="O441" s="8"/>
    </row>
    <row r="442" s="7" customFormat="1" ht="12.75">
      <c r="O442" s="8"/>
    </row>
    <row r="443" s="7" customFormat="1" ht="12.75">
      <c r="O443" s="8"/>
    </row>
    <row r="444" s="7" customFormat="1" ht="12.75">
      <c r="O444" s="8"/>
    </row>
    <row r="445" s="7" customFormat="1" ht="12.75">
      <c r="O445" s="8"/>
    </row>
    <row r="446" s="7" customFormat="1" ht="12.75">
      <c r="O446" s="8"/>
    </row>
    <row r="447" s="7" customFormat="1" ht="12.75">
      <c r="O447" s="8"/>
    </row>
    <row r="448" s="7" customFormat="1" ht="12.75">
      <c r="O448" s="8"/>
    </row>
    <row r="449" s="7" customFormat="1" ht="12.75">
      <c r="O449" s="8"/>
    </row>
    <row r="450" s="7" customFormat="1" ht="12.75">
      <c r="O450" s="8"/>
    </row>
    <row r="451" s="7" customFormat="1" ht="12.75">
      <c r="O451" s="8"/>
    </row>
    <row r="452" s="7" customFormat="1" ht="12.75">
      <c r="O452" s="8"/>
    </row>
    <row r="453" s="7" customFormat="1" ht="12.75">
      <c r="O453" s="8"/>
    </row>
    <row r="454" s="7" customFormat="1" ht="12.75">
      <c r="O454" s="8"/>
    </row>
    <row r="455" s="7" customFormat="1" ht="12.75">
      <c r="O455" s="8"/>
    </row>
    <row r="456" s="7" customFormat="1" ht="12.75">
      <c r="O456" s="8"/>
    </row>
    <row r="457" s="7" customFormat="1" ht="12.75">
      <c r="O457" s="8"/>
    </row>
    <row r="458" s="7" customFormat="1" ht="12.75">
      <c r="O458" s="8"/>
    </row>
    <row r="459" s="7" customFormat="1" ht="12.75">
      <c r="O459" s="8"/>
    </row>
    <row r="460" s="7" customFormat="1" ht="12.75">
      <c r="O460" s="8"/>
    </row>
    <row r="461" s="7" customFormat="1" ht="12.75">
      <c r="O461" s="8"/>
    </row>
    <row r="462" s="7" customFormat="1" ht="12.75">
      <c r="O462" s="8"/>
    </row>
    <row r="463" s="7" customFormat="1" ht="12.75">
      <c r="O463" s="8"/>
    </row>
    <row r="464" s="7" customFormat="1" ht="12.75">
      <c r="O464" s="8"/>
    </row>
    <row r="465" s="7" customFormat="1" ht="12.75">
      <c r="O465" s="8"/>
    </row>
    <row r="466" s="7" customFormat="1" ht="12.75">
      <c r="O466" s="8"/>
    </row>
    <row r="467" s="7" customFormat="1" ht="12.75">
      <c r="O467" s="8"/>
    </row>
    <row r="468" s="7" customFormat="1" ht="12.75">
      <c r="O468" s="8"/>
    </row>
    <row r="469" s="7" customFormat="1" ht="12.75">
      <c r="O469" s="8"/>
    </row>
    <row r="470" s="7" customFormat="1" ht="12.75">
      <c r="O470" s="8"/>
    </row>
    <row r="471" s="7" customFormat="1" ht="12.75">
      <c r="O471" s="8"/>
    </row>
    <row r="472" s="7" customFormat="1" ht="12.75">
      <c r="O472" s="8"/>
    </row>
    <row r="473" s="7" customFormat="1" ht="12.75">
      <c r="O473" s="8"/>
    </row>
    <row r="474" s="7" customFormat="1" ht="12.75">
      <c r="O474" s="8"/>
    </row>
    <row r="475" s="7" customFormat="1" ht="12.75">
      <c r="O475" s="8"/>
    </row>
    <row r="476" s="7" customFormat="1" ht="12.75">
      <c r="O476" s="8"/>
    </row>
    <row r="477" s="7" customFormat="1" ht="12.75">
      <c r="O477" s="8"/>
    </row>
    <row r="478" s="7" customFormat="1" ht="12.75">
      <c r="O478" s="8"/>
    </row>
    <row r="479" s="7" customFormat="1" ht="12.75">
      <c r="O479" s="8"/>
    </row>
    <row r="480" s="7" customFormat="1" ht="12.75">
      <c r="O480" s="8"/>
    </row>
    <row r="481" s="7" customFormat="1" ht="12.75">
      <c r="O481" s="8"/>
    </row>
    <row r="482" s="7" customFormat="1" ht="12.75">
      <c r="O482" s="8"/>
    </row>
    <row r="483" s="7" customFormat="1" ht="12.75">
      <c r="O483" s="8"/>
    </row>
    <row r="484" s="7" customFormat="1" ht="12.75">
      <c r="O484" s="8"/>
    </row>
    <row r="485" s="7" customFormat="1" ht="12.75">
      <c r="O485" s="8"/>
    </row>
    <row r="486" s="7" customFormat="1" ht="12.75">
      <c r="O486" s="8"/>
    </row>
    <row r="487" s="7" customFormat="1" ht="12.75">
      <c r="O487" s="8"/>
    </row>
    <row r="488" s="7" customFormat="1" ht="12.75">
      <c r="O488" s="8"/>
    </row>
    <row r="489" s="7" customFormat="1" ht="12.75">
      <c r="O489" s="8"/>
    </row>
    <row r="490" s="7" customFormat="1" ht="12.75">
      <c r="O490" s="8"/>
    </row>
    <row r="491" s="7" customFormat="1" ht="12.75">
      <c r="O491" s="8"/>
    </row>
    <row r="492" s="7" customFormat="1" ht="12.75">
      <c r="O492" s="8"/>
    </row>
    <row r="493" s="7" customFormat="1" ht="12.75">
      <c r="O493" s="8"/>
    </row>
    <row r="494" s="7" customFormat="1" ht="12.75">
      <c r="O494" s="8"/>
    </row>
    <row r="495" s="7" customFormat="1" ht="12.75">
      <c r="O495" s="8"/>
    </row>
    <row r="496" s="7" customFormat="1" ht="12.75">
      <c r="O496" s="8"/>
    </row>
    <row r="497" s="7" customFormat="1" ht="12.75">
      <c r="O497" s="8"/>
    </row>
    <row r="498" s="7" customFormat="1" ht="12.75">
      <c r="O498" s="8"/>
    </row>
    <row r="499" s="7" customFormat="1" ht="12.75">
      <c r="O499" s="8"/>
    </row>
    <row r="500" s="7" customFormat="1" ht="12.75">
      <c r="O500" s="8"/>
    </row>
    <row r="501" s="7" customFormat="1" ht="12.75">
      <c r="O501" s="8"/>
    </row>
    <row r="502" s="7" customFormat="1" ht="12.75">
      <c r="O502" s="8"/>
    </row>
    <row r="503" s="7" customFormat="1" ht="12.75">
      <c r="O503" s="8"/>
    </row>
    <row r="504" s="7" customFormat="1" ht="12.75">
      <c r="O504" s="8"/>
    </row>
    <row r="505" s="7" customFormat="1" ht="12.75">
      <c r="O505" s="8"/>
    </row>
    <row r="506" s="7" customFormat="1" ht="12.75">
      <c r="O506" s="8"/>
    </row>
    <row r="507" s="7" customFormat="1" ht="12.75">
      <c r="O507" s="8"/>
    </row>
    <row r="508" s="7" customFormat="1" ht="12.75">
      <c r="O508" s="8"/>
    </row>
    <row r="509" s="7" customFormat="1" ht="12.75">
      <c r="O509" s="8"/>
    </row>
    <row r="510" s="7" customFormat="1" ht="12.75">
      <c r="O510" s="8"/>
    </row>
    <row r="511" s="7" customFormat="1" ht="12.75">
      <c r="O511" s="8"/>
    </row>
    <row r="512" s="7" customFormat="1" ht="12.75">
      <c r="O512" s="8"/>
    </row>
    <row r="513" s="7" customFormat="1" ht="12.75">
      <c r="O513" s="8"/>
    </row>
    <row r="514" s="7" customFormat="1" ht="12.75">
      <c r="O514" s="8"/>
    </row>
    <row r="515" s="7" customFormat="1" ht="12.75">
      <c r="O515" s="8"/>
    </row>
    <row r="516" s="7" customFormat="1" ht="12.75">
      <c r="O516" s="8"/>
    </row>
    <row r="517" s="7" customFormat="1" ht="12.75">
      <c r="O517" s="8"/>
    </row>
    <row r="518" s="7" customFormat="1" ht="12.75">
      <c r="O518" s="8"/>
    </row>
    <row r="519" s="7" customFormat="1" ht="12.75">
      <c r="O519" s="8"/>
    </row>
    <row r="520" s="7" customFormat="1" ht="12.75">
      <c r="O520" s="8"/>
    </row>
    <row r="521" s="7" customFormat="1" ht="12.75">
      <c r="O521" s="8"/>
    </row>
    <row r="522" s="7" customFormat="1" ht="12.75">
      <c r="O522" s="8"/>
    </row>
    <row r="523" s="7" customFormat="1" ht="12.75">
      <c r="O523" s="8"/>
    </row>
    <row r="524" s="7" customFormat="1" ht="12.75">
      <c r="O524" s="8"/>
    </row>
    <row r="525" s="7" customFormat="1" ht="12.75">
      <c r="O525" s="8"/>
    </row>
    <row r="526" s="7" customFormat="1" ht="12.75">
      <c r="O526" s="8"/>
    </row>
    <row r="527" s="7" customFormat="1" ht="12.75">
      <c r="O527" s="8"/>
    </row>
    <row r="528" s="7" customFormat="1" ht="12.75">
      <c r="O528" s="8"/>
    </row>
    <row r="529" s="7" customFormat="1" ht="12.75">
      <c r="O529" s="8"/>
    </row>
    <row r="530" s="7" customFormat="1" ht="12.75">
      <c r="O530" s="8"/>
    </row>
    <row r="531" s="7" customFormat="1" ht="12.75">
      <c r="O531" s="8"/>
    </row>
    <row r="532" s="7" customFormat="1" ht="12.75">
      <c r="O532" s="8"/>
    </row>
    <row r="533" s="7" customFormat="1" ht="12.75">
      <c r="O533" s="8"/>
    </row>
    <row r="534" s="7" customFormat="1" ht="12.75">
      <c r="O534" s="8"/>
    </row>
    <row r="535" s="7" customFormat="1" ht="12.75">
      <c r="O535" s="8"/>
    </row>
    <row r="536" s="7" customFormat="1" ht="12.75">
      <c r="O536" s="8"/>
    </row>
    <row r="537" s="7" customFormat="1" ht="12.75">
      <c r="O537" s="8"/>
    </row>
    <row r="538" s="7" customFormat="1" ht="12.75">
      <c r="O538" s="8"/>
    </row>
    <row r="539" s="7" customFormat="1" ht="12.75">
      <c r="O539" s="8"/>
    </row>
    <row r="540" s="7" customFormat="1" ht="12.75">
      <c r="O540" s="8"/>
    </row>
    <row r="541" s="7" customFormat="1" ht="12.75">
      <c r="O541" s="8"/>
    </row>
    <row r="542" s="7" customFormat="1" ht="12.75">
      <c r="O542" s="8"/>
    </row>
    <row r="543" s="7" customFormat="1" ht="12.75">
      <c r="O543" s="8"/>
    </row>
    <row r="544" s="7" customFormat="1" ht="12.75">
      <c r="O544" s="8"/>
    </row>
    <row r="545" s="7" customFormat="1" ht="12.75">
      <c r="O545" s="8"/>
    </row>
    <row r="546" s="7" customFormat="1" ht="12.75">
      <c r="O546" s="8"/>
    </row>
    <row r="547" s="7" customFormat="1" ht="12.75">
      <c r="O547" s="8"/>
    </row>
    <row r="548" s="7" customFormat="1" ht="12.75">
      <c r="O548" s="8"/>
    </row>
    <row r="549" s="7" customFormat="1" ht="12.75">
      <c r="O549" s="8"/>
    </row>
    <row r="550" s="7" customFormat="1" ht="12.75">
      <c r="O550" s="8"/>
    </row>
    <row r="551" s="7" customFormat="1" ht="12.75">
      <c r="O551" s="8"/>
    </row>
    <row r="552" s="7" customFormat="1" ht="12.75">
      <c r="O552" s="8"/>
    </row>
    <row r="553" s="7" customFormat="1" ht="12.75">
      <c r="O553" s="8"/>
    </row>
    <row r="554" s="7" customFormat="1" ht="12.75">
      <c r="O554" s="8"/>
    </row>
    <row r="555" s="7" customFormat="1" ht="12.75">
      <c r="O555" s="8"/>
    </row>
    <row r="556" s="7" customFormat="1" ht="12.75">
      <c r="O556" s="8"/>
    </row>
    <row r="557" s="7" customFormat="1" ht="12.75">
      <c r="O557" s="8"/>
    </row>
    <row r="558" s="7" customFormat="1" ht="12.75">
      <c r="O558" s="8"/>
    </row>
    <row r="559" s="7" customFormat="1" ht="12.75">
      <c r="O559" s="8"/>
    </row>
    <row r="560" s="7" customFormat="1" ht="12.75">
      <c r="O560" s="8"/>
    </row>
    <row r="561" s="7" customFormat="1" ht="12.75">
      <c r="O561" s="8"/>
    </row>
    <row r="562" s="7" customFormat="1" ht="12.75">
      <c r="O562" s="8"/>
    </row>
    <row r="563" s="7" customFormat="1" ht="12.75">
      <c r="O563" s="8"/>
    </row>
    <row r="564" s="7" customFormat="1" ht="12.75">
      <c r="O564" s="8"/>
    </row>
    <row r="565" s="7" customFormat="1" ht="12.75">
      <c r="O565" s="8"/>
    </row>
    <row r="566" s="7" customFormat="1" ht="12.75">
      <c r="O566" s="8"/>
    </row>
    <row r="567" s="7" customFormat="1" ht="12.75">
      <c r="O567" s="8"/>
    </row>
    <row r="568" s="7" customFormat="1" ht="12.75">
      <c r="O568" s="8"/>
    </row>
    <row r="569" s="7" customFormat="1" ht="12.75">
      <c r="O569" s="8"/>
    </row>
    <row r="570" s="7" customFormat="1" ht="12.75">
      <c r="O570" s="8"/>
    </row>
    <row r="571" s="7" customFormat="1" ht="12.75">
      <c r="O571" s="8"/>
    </row>
    <row r="572" s="7" customFormat="1" ht="12.75">
      <c r="O572" s="8"/>
    </row>
    <row r="573" s="7" customFormat="1" ht="12.75">
      <c r="O573" s="8"/>
    </row>
    <row r="574" s="7" customFormat="1" ht="12.75">
      <c r="O574" s="8"/>
    </row>
    <row r="575" s="7" customFormat="1" ht="12.75">
      <c r="O575" s="8"/>
    </row>
    <row r="576" s="7" customFormat="1" ht="12.75">
      <c r="O576" s="8"/>
    </row>
    <row r="577" s="7" customFormat="1" ht="12.75">
      <c r="O577" s="8"/>
    </row>
    <row r="578" s="7" customFormat="1" ht="12.75">
      <c r="O578" s="8"/>
    </row>
    <row r="579" s="7" customFormat="1" ht="12.75">
      <c r="O579" s="8"/>
    </row>
    <row r="580" s="7" customFormat="1" ht="12.75">
      <c r="O580" s="8"/>
    </row>
    <row r="581" s="7" customFormat="1" ht="12.75">
      <c r="O581" s="8"/>
    </row>
    <row r="582" s="7" customFormat="1" ht="12.75">
      <c r="O582" s="8"/>
    </row>
    <row r="583" s="7" customFormat="1" ht="12.75">
      <c r="O583" s="8"/>
    </row>
    <row r="584" s="7" customFormat="1" ht="12.75">
      <c r="O584" s="8"/>
    </row>
    <row r="585" s="7" customFormat="1" ht="12.75">
      <c r="O585" s="8"/>
    </row>
    <row r="586" s="7" customFormat="1" ht="12.75">
      <c r="O586" s="8"/>
    </row>
    <row r="587" s="7" customFormat="1" ht="12.75">
      <c r="O587" s="8"/>
    </row>
    <row r="588" s="7" customFormat="1" ht="12.75">
      <c r="O588" s="8"/>
    </row>
    <row r="589" s="7" customFormat="1" ht="12.75">
      <c r="O589" s="8"/>
    </row>
    <row r="590" s="7" customFormat="1" ht="12.75">
      <c r="O590" s="8"/>
    </row>
    <row r="591" s="7" customFormat="1" ht="12.75">
      <c r="O591" s="8"/>
    </row>
    <row r="592" s="7" customFormat="1" ht="12.75">
      <c r="O592" s="8"/>
    </row>
    <row r="593" s="7" customFormat="1" ht="12.75">
      <c r="O593" s="8"/>
    </row>
    <row r="594" s="7" customFormat="1" ht="12.75">
      <c r="O594" s="8"/>
    </row>
    <row r="595" s="7" customFormat="1" ht="12.75">
      <c r="O595" s="8"/>
    </row>
    <row r="596" s="7" customFormat="1" ht="12.75">
      <c r="O596" s="8"/>
    </row>
    <row r="597" s="7" customFormat="1" ht="12.75">
      <c r="O597" s="8"/>
    </row>
    <row r="598" s="7" customFormat="1" ht="12.75">
      <c r="O598" s="8"/>
    </row>
    <row r="599" s="7" customFormat="1" ht="12.75">
      <c r="O599" s="8"/>
    </row>
    <row r="600" s="7" customFormat="1" ht="12.75">
      <c r="O600" s="8"/>
    </row>
    <row r="601" s="7" customFormat="1" ht="12.75">
      <c r="O601" s="8"/>
    </row>
    <row r="602" s="7" customFormat="1" ht="12.75">
      <c r="O602" s="8"/>
    </row>
    <row r="603" s="7" customFormat="1" ht="12.75">
      <c r="O603" s="8"/>
    </row>
    <row r="604" s="7" customFormat="1" ht="12.75">
      <c r="O604" s="8"/>
    </row>
    <row r="605" s="7" customFormat="1" ht="12.75">
      <c r="O605" s="8"/>
    </row>
    <row r="606" s="7" customFormat="1" ht="12.75">
      <c r="O606" s="8"/>
    </row>
    <row r="607" s="7" customFormat="1" ht="12.75">
      <c r="O607" s="8"/>
    </row>
    <row r="608" s="7" customFormat="1" ht="12.75">
      <c r="O608" s="8"/>
    </row>
    <row r="609" s="7" customFormat="1" ht="12.75">
      <c r="O609" s="8"/>
    </row>
    <row r="610" s="7" customFormat="1" ht="12.75">
      <c r="O610" s="8"/>
    </row>
    <row r="611" s="7" customFormat="1" ht="12.75">
      <c r="O611" s="8"/>
    </row>
    <row r="612" s="7" customFormat="1" ht="12.75">
      <c r="O612" s="8"/>
    </row>
    <row r="613" s="7" customFormat="1" ht="12.75">
      <c r="O613" s="8"/>
    </row>
    <row r="614" s="7" customFormat="1" ht="12.75">
      <c r="O614" s="8"/>
    </row>
    <row r="615" s="7" customFormat="1" ht="12.75">
      <c r="O615" s="8"/>
    </row>
    <row r="616" s="7" customFormat="1" ht="12.75">
      <c r="O616" s="8"/>
    </row>
    <row r="617" s="7" customFormat="1" ht="12.75">
      <c r="O617" s="8"/>
    </row>
    <row r="618" s="7" customFormat="1" ht="12.75">
      <c r="O618" s="8"/>
    </row>
    <row r="619" s="7" customFormat="1" ht="12.75">
      <c r="O619" s="8"/>
    </row>
    <row r="620" s="7" customFormat="1" ht="12.75">
      <c r="O620" s="8"/>
    </row>
    <row r="621" s="7" customFormat="1" ht="12.75">
      <c r="O621" s="8"/>
    </row>
    <row r="622" s="7" customFormat="1" ht="12.75">
      <c r="O622" s="8"/>
    </row>
    <row r="623" s="7" customFormat="1" ht="12.75">
      <c r="O623" s="8"/>
    </row>
    <row r="624" s="7" customFormat="1" ht="12.75">
      <c r="O624" s="8"/>
    </row>
    <row r="625" s="7" customFormat="1" ht="12.75">
      <c r="O625" s="8"/>
    </row>
    <row r="626" s="7" customFormat="1" ht="12.75">
      <c r="O626" s="8"/>
    </row>
    <row r="627" s="7" customFormat="1" ht="12.75">
      <c r="O627" s="8"/>
    </row>
    <row r="628" s="7" customFormat="1" ht="12.75">
      <c r="O628" s="8"/>
    </row>
    <row r="629" s="7" customFormat="1" ht="12.75">
      <c r="O629" s="8"/>
    </row>
    <row r="630" s="7" customFormat="1" ht="12.75">
      <c r="O630" s="8"/>
    </row>
    <row r="631" s="7" customFormat="1" ht="12.75">
      <c r="O631" s="8"/>
    </row>
    <row r="632" s="7" customFormat="1" ht="12.75">
      <c r="O632" s="8"/>
    </row>
    <row r="633" s="7" customFormat="1" ht="12.75">
      <c r="O633" s="8"/>
    </row>
    <row r="634" s="7" customFormat="1" ht="12.75">
      <c r="O634" s="8"/>
    </row>
    <row r="635" s="7" customFormat="1" ht="12.75">
      <c r="O635" s="8"/>
    </row>
    <row r="636" s="7" customFormat="1" ht="12.75">
      <c r="O636" s="8"/>
    </row>
    <row r="637" s="7" customFormat="1" ht="12.75">
      <c r="O637" s="8"/>
    </row>
    <row r="638" s="7" customFormat="1" ht="12.75">
      <c r="O638" s="8"/>
    </row>
    <row r="639" s="7" customFormat="1" ht="12.75">
      <c r="O639" s="8"/>
    </row>
    <row r="640" s="7" customFormat="1" ht="12.75">
      <c r="O640" s="8"/>
    </row>
    <row r="641" s="7" customFormat="1" ht="12.75">
      <c r="O641" s="8"/>
    </row>
    <row r="642" s="7" customFormat="1" ht="12.75">
      <c r="O642" s="8"/>
    </row>
    <row r="643" s="7" customFormat="1" ht="12.75">
      <c r="O643" s="8"/>
    </row>
    <row r="644" s="7" customFormat="1" ht="12.75">
      <c r="O644" s="8"/>
    </row>
    <row r="645" s="7" customFormat="1" ht="12.75">
      <c r="O645" s="8"/>
    </row>
    <row r="646" s="7" customFormat="1" ht="12.75">
      <c r="O646" s="8"/>
    </row>
    <row r="647" s="7" customFormat="1" ht="12.75">
      <c r="O647" s="8"/>
    </row>
    <row r="648" s="7" customFormat="1" ht="12.75">
      <c r="O648" s="8"/>
    </row>
    <row r="649" s="7" customFormat="1" ht="12.75">
      <c r="O649" s="8"/>
    </row>
    <row r="650" s="7" customFormat="1" ht="12.75">
      <c r="O650" s="8"/>
    </row>
    <row r="651" s="7" customFormat="1" ht="12.75">
      <c r="O651" s="8"/>
    </row>
    <row r="652" s="7" customFormat="1" ht="12.75">
      <c r="O652" s="8"/>
    </row>
    <row r="653" s="7" customFormat="1" ht="12.75">
      <c r="O653" s="8"/>
    </row>
    <row r="654" s="7" customFormat="1" ht="12.75">
      <c r="O654" s="8"/>
    </row>
    <row r="655" s="7" customFormat="1" ht="12.75">
      <c r="O655" s="8"/>
    </row>
    <row r="656" s="7" customFormat="1" ht="12.75">
      <c r="O656" s="8"/>
    </row>
    <row r="657" s="7" customFormat="1" ht="12.75">
      <c r="O657" s="8"/>
    </row>
    <row r="658" s="7" customFormat="1" ht="12.75">
      <c r="O658" s="8"/>
    </row>
    <row r="659" s="7" customFormat="1" ht="12.75">
      <c r="O659" s="8"/>
    </row>
    <row r="660" s="7" customFormat="1" ht="12.75">
      <c r="O660" s="8"/>
    </row>
    <row r="661" s="7" customFormat="1" ht="12.75">
      <c r="O661" s="8"/>
    </row>
    <row r="662" s="7" customFormat="1" ht="12.75">
      <c r="O662" s="8"/>
    </row>
    <row r="663" s="7" customFormat="1" ht="12.75">
      <c r="O663" s="8"/>
    </row>
    <row r="664" s="7" customFormat="1" ht="12.75">
      <c r="O664" s="8"/>
    </row>
    <row r="665" s="7" customFormat="1" ht="12.75">
      <c r="O665" s="8"/>
    </row>
    <row r="666" s="7" customFormat="1" ht="12.75">
      <c r="O666" s="8"/>
    </row>
    <row r="667" s="7" customFormat="1" ht="12.75">
      <c r="O667" s="8"/>
    </row>
    <row r="668" s="7" customFormat="1" ht="12.75">
      <c r="O668" s="8"/>
    </row>
    <row r="669" s="7" customFormat="1" ht="12.75">
      <c r="O669" s="8"/>
    </row>
    <row r="670" s="7" customFormat="1" ht="12.75">
      <c r="O670" s="8"/>
    </row>
    <row r="671" s="7" customFormat="1" ht="12.75">
      <c r="O671" s="8"/>
    </row>
    <row r="672" s="7" customFormat="1" ht="12.75">
      <c r="O672" s="8"/>
    </row>
    <row r="673" s="7" customFormat="1" ht="12.75">
      <c r="O673" s="8"/>
    </row>
    <row r="674" s="7" customFormat="1" ht="12.75">
      <c r="O674" s="8"/>
    </row>
    <row r="675" s="7" customFormat="1" ht="12.75">
      <c r="O675" s="8"/>
    </row>
    <row r="676" s="7" customFormat="1" ht="12.75">
      <c r="O676" s="8"/>
    </row>
    <row r="677" s="7" customFormat="1" ht="12.75">
      <c r="O677" s="8"/>
    </row>
    <row r="678" s="7" customFormat="1" ht="12.75">
      <c r="O678" s="8"/>
    </row>
    <row r="679" s="7" customFormat="1" ht="12.75">
      <c r="O679" s="8"/>
    </row>
    <row r="680" s="7" customFormat="1" ht="12.75">
      <c r="O680" s="8"/>
    </row>
    <row r="681" s="7" customFormat="1" ht="12.75">
      <c r="O681" s="8"/>
    </row>
    <row r="682" s="7" customFormat="1" ht="12.75">
      <c r="O682" s="8"/>
    </row>
    <row r="683" s="7" customFormat="1" ht="12.75">
      <c r="O683" s="8"/>
    </row>
    <row r="684" s="7" customFormat="1" ht="12.75">
      <c r="O684" s="8"/>
    </row>
    <row r="685" s="7" customFormat="1" ht="12.75">
      <c r="O685" s="8"/>
    </row>
    <row r="686" s="7" customFormat="1" ht="12.75">
      <c r="O686" s="8"/>
    </row>
    <row r="687" s="7" customFormat="1" ht="12.75">
      <c r="O687" s="8"/>
    </row>
    <row r="688" s="7" customFormat="1" ht="12.75">
      <c r="O688" s="8"/>
    </row>
    <row r="689" s="7" customFormat="1" ht="12.75">
      <c r="O689" s="8"/>
    </row>
    <row r="690" s="7" customFormat="1" ht="12.75">
      <c r="O690" s="8"/>
    </row>
    <row r="691" s="7" customFormat="1" ht="12.75">
      <c r="O691" s="8"/>
    </row>
    <row r="692" s="7" customFormat="1" ht="12.75">
      <c r="O692" s="8"/>
    </row>
    <row r="693" s="7" customFormat="1" ht="12.75">
      <c r="O693" s="8"/>
    </row>
    <row r="694" s="7" customFormat="1" ht="12.75">
      <c r="O694" s="8"/>
    </row>
    <row r="695" s="7" customFormat="1" ht="12.75">
      <c r="O695" s="8"/>
    </row>
    <row r="696" s="7" customFormat="1" ht="12.75">
      <c r="O696" s="8"/>
    </row>
    <row r="697" s="7" customFormat="1" ht="12.75">
      <c r="O697" s="8"/>
    </row>
    <row r="698" s="7" customFormat="1" ht="12.75">
      <c r="O698" s="8"/>
    </row>
    <row r="699" s="7" customFormat="1" ht="12.75">
      <c r="O699" s="8"/>
    </row>
    <row r="700" s="7" customFormat="1" ht="12.75">
      <c r="O700" s="8"/>
    </row>
    <row r="701" s="7" customFormat="1" ht="12.75">
      <c r="O701" s="8"/>
    </row>
    <row r="702" s="7" customFormat="1" ht="12.75">
      <c r="O702" s="8"/>
    </row>
    <row r="703" s="7" customFormat="1" ht="12.75">
      <c r="O703" s="8"/>
    </row>
    <row r="704" s="7" customFormat="1" ht="12.75">
      <c r="O704" s="8"/>
    </row>
    <row r="705" s="7" customFormat="1" ht="12.75">
      <c r="O705" s="8"/>
    </row>
    <row r="706" s="7" customFormat="1" ht="12.75">
      <c r="O706" s="8"/>
    </row>
    <row r="707" s="7" customFormat="1" ht="12.75">
      <c r="O707" s="8"/>
    </row>
    <row r="708" s="7" customFormat="1" ht="12.75">
      <c r="O708" s="8"/>
    </row>
    <row r="709" s="7" customFormat="1" ht="12.75">
      <c r="O709" s="8"/>
    </row>
    <row r="710" s="7" customFormat="1" ht="12.75">
      <c r="O710" s="8"/>
    </row>
    <row r="711" s="7" customFormat="1" ht="12.75">
      <c r="O711" s="8"/>
    </row>
    <row r="712" s="7" customFormat="1" ht="12.75">
      <c r="O712" s="8"/>
    </row>
    <row r="713" s="7" customFormat="1" ht="12.75">
      <c r="O713" s="8"/>
    </row>
    <row r="714" s="7" customFormat="1" ht="12.75">
      <c r="O714" s="8"/>
    </row>
    <row r="715" s="7" customFormat="1" ht="12.75">
      <c r="O715" s="8"/>
    </row>
    <row r="716" s="7" customFormat="1" ht="12.75">
      <c r="O716" s="8"/>
    </row>
    <row r="717" s="7" customFormat="1" ht="12.75">
      <c r="O717" s="8"/>
    </row>
    <row r="718" s="7" customFormat="1" ht="12.75">
      <c r="O718" s="8"/>
    </row>
    <row r="719" s="7" customFormat="1" ht="12.75">
      <c r="O719" s="8"/>
    </row>
    <row r="720" s="7" customFormat="1" ht="12.75">
      <c r="O720" s="8"/>
    </row>
    <row r="721" s="7" customFormat="1" ht="12.75">
      <c r="O721" s="8"/>
    </row>
    <row r="722" s="7" customFormat="1" ht="12.75">
      <c r="O722" s="8"/>
    </row>
    <row r="723" s="7" customFormat="1" ht="12.75">
      <c r="O723" s="8"/>
    </row>
    <row r="724" s="7" customFormat="1" ht="12.75">
      <c r="O724" s="8"/>
    </row>
    <row r="725" s="7" customFormat="1" ht="12.75">
      <c r="O725" s="8"/>
    </row>
    <row r="726" s="7" customFormat="1" ht="12.75">
      <c r="O726" s="8"/>
    </row>
    <row r="727" s="7" customFormat="1" ht="12.75">
      <c r="O727" s="8"/>
    </row>
    <row r="728" s="7" customFormat="1" ht="12.75">
      <c r="O728" s="8"/>
    </row>
    <row r="729" s="7" customFormat="1" ht="12.75">
      <c r="O729" s="8"/>
    </row>
    <row r="730" s="7" customFormat="1" ht="12.75">
      <c r="O730" s="8"/>
    </row>
    <row r="731" s="7" customFormat="1" ht="12.75">
      <c r="O731" s="8"/>
    </row>
    <row r="732" s="7" customFormat="1" ht="12.75">
      <c r="O732" s="8"/>
    </row>
    <row r="733" s="7" customFormat="1" ht="12.75">
      <c r="O733" s="8"/>
    </row>
    <row r="734" s="7" customFormat="1" ht="12.75">
      <c r="O734" s="8"/>
    </row>
    <row r="735" s="7" customFormat="1" ht="12.75">
      <c r="O735" s="8"/>
    </row>
    <row r="736" s="7" customFormat="1" ht="12.75">
      <c r="O736" s="8"/>
    </row>
    <row r="737" s="7" customFormat="1" ht="12.75">
      <c r="O737" s="8"/>
    </row>
    <row r="738" s="7" customFormat="1" ht="12.75">
      <c r="O738" s="8"/>
    </row>
    <row r="739" s="7" customFormat="1" ht="12.75">
      <c r="O739" s="8"/>
    </row>
    <row r="740" s="7" customFormat="1" ht="12.75">
      <c r="O740" s="8"/>
    </row>
    <row r="741" s="7" customFormat="1" ht="12.75">
      <c r="O741" s="8"/>
    </row>
    <row r="742" s="7" customFormat="1" ht="12.75">
      <c r="O742" s="8"/>
    </row>
    <row r="743" s="7" customFormat="1" ht="12.75">
      <c r="O743" s="8"/>
    </row>
    <row r="744" s="7" customFormat="1" ht="12.75">
      <c r="O744" s="8"/>
    </row>
    <row r="745" s="7" customFormat="1" ht="12.75">
      <c r="O745" s="8"/>
    </row>
    <row r="746" s="7" customFormat="1" ht="12.75">
      <c r="O746" s="8"/>
    </row>
    <row r="747" s="7" customFormat="1" ht="12.75">
      <c r="O747" s="8"/>
    </row>
    <row r="748" s="7" customFormat="1" ht="12.75">
      <c r="O748" s="8"/>
    </row>
    <row r="749" s="7" customFormat="1" ht="12.75">
      <c r="O749" s="8"/>
    </row>
    <row r="750" s="7" customFormat="1" ht="12.75">
      <c r="O750" s="8"/>
    </row>
    <row r="751" s="7" customFormat="1" ht="12.75">
      <c r="O751" s="8"/>
    </row>
    <row r="752" s="7" customFormat="1" ht="12.75">
      <c r="O752" s="8"/>
    </row>
    <row r="753" s="7" customFormat="1" ht="12.75">
      <c r="O753" s="8"/>
    </row>
    <row r="754" s="7" customFormat="1" ht="12.75">
      <c r="O754" s="8"/>
    </row>
    <row r="755" s="7" customFormat="1" ht="12.75">
      <c r="O755" s="8"/>
    </row>
    <row r="756" s="7" customFormat="1" ht="12.75">
      <c r="O756" s="8"/>
    </row>
    <row r="757" s="7" customFormat="1" ht="12.75">
      <c r="O757" s="8"/>
    </row>
    <row r="758" s="7" customFormat="1" ht="12.75">
      <c r="O758" s="8"/>
    </row>
    <row r="759" s="7" customFormat="1" ht="12.75">
      <c r="O759" s="8"/>
    </row>
    <row r="760" s="7" customFormat="1" ht="12.75">
      <c r="O760" s="8"/>
    </row>
    <row r="761" s="7" customFormat="1" ht="12.75">
      <c r="O761" s="8"/>
    </row>
    <row r="762" s="7" customFormat="1" ht="12.75">
      <c r="O762" s="8"/>
    </row>
    <row r="763" s="7" customFormat="1" ht="12.75">
      <c r="O763" s="8"/>
    </row>
    <row r="764" s="7" customFormat="1" ht="12.75">
      <c r="O764" s="8"/>
    </row>
    <row r="765" s="7" customFormat="1" ht="12.75">
      <c r="O765" s="8"/>
    </row>
    <row r="766" s="7" customFormat="1" ht="12.75">
      <c r="O766" s="8"/>
    </row>
    <row r="767" s="7" customFormat="1" ht="12.75">
      <c r="O767" s="8"/>
    </row>
    <row r="768" s="7" customFormat="1" ht="12.75">
      <c r="O768" s="8"/>
    </row>
    <row r="769" s="7" customFormat="1" ht="12.75">
      <c r="O769" s="8"/>
    </row>
    <row r="770" s="7" customFormat="1" ht="12.75">
      <c r="O770" s="8"/>
    </row>
    <row r="771" s="7" customFormat="1" ht="12.75">
      <c r="O771" s="8"/>
    </row>
    <row r="772" s="7" customFormat="1" ht="12.75">
      <c r="O772" s="8"/>
    </row>
    <row r="773" s="7" customFormat="1" ht="12.75">
      <c r="O773" s="8"/>
    </row>
    <row r="774" s="7" customFormat="1" ht="12.75">
      <c r="O774" s="8"/>
    </row>
    <row r="775" s="7" customFormat="1" ht="12.75">
      <c r="O775" s="8"/>
    </row>
    <row r="776" s="7" customFormat="1" ht="12.75">
      <c r="O776" s="8"/>
    </row>
    <row r="777" s="7" customFormat="1" ht="12.75">
      <c r="O777" s="8"/>
    </row>
    <row r="778" s="7" customFormat="1" ht="12.75">
      <c r="O778" s="8"/>
    </row>
    <row r="779" s="7" customFormat="1" ht="12.75">
      <c r="O779" s="8"/>
    </row>
    <row r="780" s="7" customFormat="1" ht="12.75">
      <c r="O780" s="8"/>
    </row>
    <row r="781" s="7" customFormat="1" ht="12.75">
      <c r="O781" s="8"/>
    </row>
    <row r="782" s="7" customFormat="1" ht="12.75">
      <c r="O782" s="8"/>
    </row>
    <row r="783" s="7" customFormat="1" ht="12.75">
      <c r="O783" s="8"/>
    </row>
    <row r="784" s="7" customFormat="1" ht="12.75">
      <c r="O784" s="8"/>
    </row>
    <row r="785" s="7" customFormat="1" ht="12.75">
      <c r="O785" s="8"/>
    </row>
    <row r="786" s="7" customFormat="1" ht="12.75">
      <c r="O786" s="8"/>
    </row>
    <row r="787" s="7" customFormat="1" ht="12.75">
      <c r="O787" s="8"/>
    </row>
    <row r="788" s="7" customFormat="1" ht="12.75">
      <c r="O788" s="8"/>
    </row>
    <row r="789" s="7" customFormat="1" ht="12.75">
      <c r="O789" s="8"/>
    </row>
    <row r="790" s="7" customFormat="1" ht="12.75">
      <c r="O790" s="8"/>
    </row>
    <row r="791" s="7" customFormat="1" ht="12.75">
      <c r="O791" s="8"/>
    </row>
    <row r="792" s="7" customFormat="1" ht="12.75">
      <c r="O792" s="8"/>
    </row>
    <row r="793" s="7" customFormat="1" ht="12.75">
      <c r="O793" s="8"/>
    </row>
    <row r="794" s="7" customFormat="1" ht="12.75">
      <c r="O794" s="8"/>
    </row>
    <row r="795" s="7" customFormat="1" ht="12.75">
      <c r="O795" s="8"/>
    </row>
    <row r="796" s="7" customFormat="1" ht="12.75">
      <c r="O796" s="8"/>
    </row>
    <row r="797" s="7" customFormat="1" ht="12.75">
      <c r="O797" s="8"/>
    </row>
    <row r="798" s="7" customFormat="1" ht="12.75">
      <c r="O798" s="8"/>
    </row>
    <row r="799" s="7" customFormat="1" ht="12.75">
      <c r="O799" s="8"/>
    </row>
    <row r="800" s="7" customFormat="1" ht="12.75">
      <c r="O800" s="8"/>
    </row>
    <row r="801" s="7" customFormat="1" ht="12.75">
      <c r="O801" s="8"/>
    </row>
    <row r="802" s="7" customFormat="1" ht="12.75">
      <c r="O802" s="8"/>
    </row>
    <row r="803" s="7" customFormat="1" ht="12.75">
      <c r="O803" s="8"/>
    </row>
    <row r="804" s="7" customFormat="1" ht="12.75">
      <c r="O804" s="8"/>
    </row>
    <row r="805" s="7" customFormat="1" ht="12.75">
      <c r="O805" s="8"/>
    </row>
    <row r="806" s="7" customFormat="1" ht="12.75">
      <c r="O806" s="8"/>
    </row>
    <row r="807" s="7" customFormat="1" ht="12.75">
      <c r="O807" s="8"/>
    </row>
    <row r="808" s="7" customFormat="1" ht="12.75">
      <c r="O808" s="8"/>
    </row>
    <row r="809" s="7" customFormat="1" ht="12.75">
      <c r="O809" s="8"/>
    </row>
    <row r="810" s="7" customFormat="1" ht="12.75">
      <c r="O810" s="8"/>
    </row>
    <row r="811" s="7" customFormat="1" ht="12.75">
      <c r="O811" s="8"/>
    </row>
    <row r="812" s="7" customFormat="1" ht="12.75">
      <c r="O812" s="8"/>
    </row>
    <row r="813" s="7" customFormat="1" ht="12.75">
      <c r="O813" s="8"/>
    </row>
    <row r="814" s="7" customFormat="1" ht="12.75">
      <c r="O814" s="8"/>
    </row>
    <row r="815" s="7" customFormat="1" ht="12.75">
      <c r="O815" s="8"/>
    </row>
    <row r="816" s="7" customFormat="1" ht="12.75">
      <c r="O816" s="8"/>
    </row>
    <row r="817" s="7" customFormat="1" ht="12.75">
      <c r="O817" s="8"/>
    </row>
    <row r="818" s="7" customFormat="1" ht="12.75">
      <c r="O818" s="8"/>
    </row>
    <row r="819" s="7" customFormat="1" ht="12.75">
      <c r="O819" s="8"/>
    </row>
    <row r="820" s="7" customFormat="1" ht="12.75">
      <c r="O820" s="8"/>
    </row>
    <row r="821" s="7" customFormat="1" ht="12.75">
      <c r="O821" s="8"/>
    </row>
    <row r="822" s="7" customFormat="1" ht="12.75">
      <c r="O822" s="8"/>
    </row>
    <row r="823" s="7" customFormat="1" ht="12.75">
      <c r="O823" s="8"/>
    </row>
    <row r="824" s="7" customFormat="1" ht="12.75">
      <c r="O824" s="8"/>
    </row>
    <row r="825" s="7" customFormat="1" ht="12.75">
      <c r="O825" s="8"/>
    </row>
    <row r="826" s="7" customFormat="1" ht="12.75">
      <c r="O826" s="8"/>
    </row>
    <row r="827" s="7" customFormat="1" ht="12.75">
      <c r="O827" s="8"/>
    </row>
    <row r="828" s="7" customFormat="1" ht="12.75">
      <c r="O828" s="8"/>
    </row>
    <row r="829" s="7" customFormat="1" ht="12.75">
      <c r="O829" s="8"/>
    </row>
    <row r="830" s="7" customFormat="1" ht="12.75">
      <c r="O830" s="8"/>
    </row>
    <row r="831" s="7" customFormat="1" ht="12.75">
      <c r="O831" s="8"/>
    </row>
    <row r="832" s="7" customFormat="1" ht="12.75">
      <c r="O832" s="8"/>
    </row>
    <row r="833" s="7" customFormat="1" ht="12.75">
      <c r="O833" s="8"/>
    </row>
    <row r="834" s="7" customFormat="1" ht="12.75">
      <c r="O834" s="8"/>
    </row>
    <row r="835" s="7" customFormat="1" ht="12.75">
      <c r="O835" s="8"/>
    </row>
    <row r="836" s="7" customFormat="1" ht="12.75">
      <c r="O836" s="8"/>
    </row>
    <row r="837" s="7" customFormat="1" ht="12.75">
      <c r="O837" s="8"/>
    </row>
    <row r="838" s="7" customFormat="1" ht="12.75">
      <c r="O838" s="8"/>
    </row>
    <row r="839" s="7" customFormat="1" ht="12.75">
      <c r="O839" s="8"/>
    </row>
    <row r="840" s="7" customFormat="1" ht="12.75">
      <c r="O840" s="8"/>
    </row>
    <row r="841" s="7" customFormat="1" ht="12.75">
      <c r="O841" s="8"/>
    </row>
    <row r="842" s="7" customFormat="1" ht="12.75">
      <c r="O842" s="8"/>
    </row>
    <row r="843" s="7" customFormat="1" ht="12.75">
      <c r="O843" s="8"/>
    </row>
    <row r="844" s="7" customFormat="1" ht="12.75">
      <c r="O844" s="8"/>
    </row>
    <row r="845" s="7" customFormat="1" ht="12.75">
      <c r="O845" s="8"/>
    </row>
    <row r="846" s="7" customFormat="1" ht="12.75">
      <c r="O846" s="8"/>
    </row>
    <row r="847" s="7" customFormat="1" ht="12.75">
      <c r="O847" s="8"/>
    </row>
    <row r="848" s="7" customFormat="1" ht="12.75">
      <c r="O848" s="8"/>
    </row>
    <row r="849" s="7" customFormat="1" ht="12.75">
      <c r="O849" s="8"/>
    </row>
    <row r="850" s="7" customFormat="1" ht="12.75">
      <c r="O850" s="8"/>
    </row>
    <row r="851" s="7" customFormat="1" ht="12.75">
      <c r="O851" s="8"/>
    </row>
    <row r="852" s="7" customFormat="1" ht="12.75">
      <c r="O852" s="8"/>
    </row>
    <row r="853" s="7" customFormat="1" ht="12.75">
      <c r="O853" s="8"/>
    </row>
    <row r="854" s="7" customFormat="1" ht="12.75">
      <c r="O854" s="8"/>
    </row>
    <row r="855" s="7" customFormat="1" ht="12.75">
      <c r="O855" s="8"/>
    </row>
    <row r="856" s="7" customFormat="1" ht="12.75">
      <c r="O856" s="8"/>
    </row>
    <row r="857" s="7" customFormat="1" ht="12.75">
      <c r="O857" s="8"/>
    </row>
    <row r="858" s="7" customFormat="1" ht="12.75">
      <c r="O858" s="8"/>
    </row>
    <row r="859" s="7" customFormat="1" ht="12.75">
      <c r="O859" s="8"/>
    </row>
    <row r="860" s="7" customFormat="1" ht="12.75">
      <c r="O860" s="8"/>
    </row>
    <row r="861" s="7" customFormat="1" ht="12.75">
      <c r="O861" s="8"/>
    </row>
    <row r="862" s="7" customFormat="1" ht="12.75">
      <c r="O862" s="8"/>
    </row>
    <row r="863" s="7" customFormat="1" ht="12.75">
      <c r="O863" s="8"/>
    </row>
    <row r="864" s="7" customFormat="1" ht="12.75">
      <c r="O864" s="8"/>
    </row>
    <row r="865" s="7" customFormat="1" ht="12.75">
      <c r="O865" s="8"/>
    </row>
    <row r="866" s="7" customFormat="1" ht="12.75">
      <c r="O866" s="8"/>
    </row>
    <row r="867" s="7" customFormat="1" ht="12.75">
      <c r="O867" s="8"/>
    </row>
    <row r="868" s="7" customFormat="1" ht="12.75">
      <c r="O868" s="8"/>
    </row>
    <row r="869" s="7" customFormat="1" ht="12.75">
      <c r="O869" s="8"/>
    </row>
    <row r="870" s="7" customFormat="1" ht="12.75">
      <c r="O870" s="8"/>
    </row>
    <row r="871" s="7" customFormat="1" ht="12.75">
      <c r="O871" s="8"/>
    </row>
    <row r="872" s="7" customFormat="1" ht="12.75">
      <c r="O872" s="8"/>
    </row>
    <row r="873" s="7" customFormat="1" ht="12.75">
      <c r="O873" s="8"/>
    </row>
    <row r="874" s="7" customFormat="1" ht="12.75">
      <c r="O874" s="8"/>
    </row>
    <row r="875" s="7" customFormat="1" ht="12.75">
      <c r="O875" s="8"/>
    </row>
    <row r="876" s="7" customFormat="1" ht="12.75">
      <c r="O876" s="8"/>
    </row>
    <row r="877" s="7" customFormat="1" ht="12.75">
      <c r="O877" s="8"/>
    </row>
    <row r="878" s="7" customFormat="1" ht="12.75">
      <c r="O878" s="8"/>
    </row>
    <row r="879" s="7" customFormat="1" ht="12.75">
      <c r="O879" s="8"/>
    </row>
    <row r="880" s="7" customFormat="1" ht="12.75">
      <c r="O880" s="8"/>
    </row>
    <row r="881" s="7" customFormat="1" ht="12.75">
      <c r="O881" s="8"/>
    </row>
    <row r="882" s="7" customFormat="1" ht="12.75">
      <c r="O882" s="8"/>
    </row>
    <row r="883" s="7" customFormat="1" ht="12.75">
      <c r="O883" s="8"/>
    </row>
    <row r="884" s="7" customFormat="1" ht="12.75">
      <c r="O884" s="8"/>
    </row>
    <row r="885" s="7" customFormat="1" ht="12.75">
      <c r="O885" s="8"/>
    </row>
    <row r="886" s="7" customFormat="1" ht="12.75">
      <c r="O886" s="8"/>
    </row>
    <row r="887" s="7" customFormat="1" ht="12.75">
      <c r="O887" s="8"/>
    </row>
    <row r="888" s="7" customFormat="1" ht="12.75">
      <c r="O888" s="8"/>
    </row>
    <row r="889" s="7" customFormat="1" ht="12.75">
      <c r="O889" s="8"/>
    </row>
    <row r="890" s="7" customFormat="1" ht="12.75">
      <c r="O890" s="8"/>
    </row>
    <row r="891" s="7" customFormat="1" ht="12.75">
      <c r="O891" s="8"/>
    </row>
    <row r="892" s="7" customFormat="1" ht="12.75">
      <c r="O892" s="8"/>
    </row>
    <row r="893" s="7" customFormat="1" ht="12.75">
      <c r="O893" s="8"/>
    </row>
    <row r="894" s="7" customFormat="1" ht="12.75">
      <c r="O894" s="8"/>
    </row>
    <row r="895" s="7" customFormat="1" ht="12.75">
      <c r="O895" s="8"/>
    </row>
    <row r="896" s="7" customFormat="1" ht="12.75">
      <c r="O896" s="8"/>
    </row>
    <row r="897" s="7" customFormat="1" ht="12.75">
      <c r="O897" s="8"/>
    </row>
    <row r="898" s="7" customFormat="1" ht="12.75">
      <c r="O898" s="8"/>
    </row>
    <row r="899" s="7" customFormat="1" ht="12.75">
      <c r="O899" s="8"/>
    </row>
    <row r="900" s="7" customFormat="1" ht="12.75">
      <c r="O900" s="8"/>
    </row>
    <row r="901" s="7" customFormat="1" ht="12.75">
      <c r="O901" s="8"/>
    </row>
    <row r="902" s="7" customFormat="1" ht="12.75">
      <c r="O902" s="8"/>
    </row>
    <row r="903" s="7" customFormat="1" ht="12.75">
      <c r="O903" s="8"/>
    </row>
    <row r="904" s="7" customFormat="1" ht="12.75">
      <c r="O904" s="8"/>
    </row>
    <row r="905" s="7" customFormat="1" ht="12.75">
      <c r="O905" s="8"/>
    </row>
    <row r="906" s="7" customFormat="1" ht="12.75">
      <c r="O906" s="8"/>
    </row>
    <row r="907" s="7" customFormat="1" ht="12.75">
      <c r="O907" s="8"/>
    </row>
    <row r="908" s="7" customFormat="1" ht="12.75">
      <c r="O908" s="8"/>
    </row>
    <row r="909" s="7" customFormat="1" ht="12.75">
      <c r="O909" s="8"/>
    </row>
    <row r="910" s="7" customFormat="1" ht="12.75">
      <c r="O910" s="8"/>
    </row>
    <row r="911" s="7" customFormat="1" ht="12.75">
      <c r="O911" s="8"/>
    </row>
    <row r="912" s="7" customFormat="1" ht="12.75">
      <c r="O912" s="8"/>
    </row>
    <row r="913" s="7" customFormat="1" ht="12.75">
      <c r="O913" s="8"/>
    </row>
    <row r="914" s="7" customFormat="1" ht="12.75">
      <c r="O914" s="8"/>
    </row>
    <row r="915" s="7" customFormat="1" ht="12.75">
      <c r="O915" s="8"/>
    </row>
    <row r="916" s="7" customFormat="1" ht="12.75">
      <c r="O916" s="8"/>
    </row>
    <row r="917" s="7" customFormat="1" ht="12.75">
      <c r="O917" s="8"/>
    </row>
    <row r="918" s="7" customFormat="1" ht="12.75">
      <c r="O918" s="8"/>
    </row>
    <row r="919" s="7" customFormat="1" ht="12.75">
      <c r="O919" s="8"/>
    </row>
    <row r="920" s="7" customFormat="1" ht="12.75">
      <c r="O920" s="8"/>
    </row>
    <row r="921" s="7" customFormat="1" ht="12.75">
      <c r="O921" s="8"/>
    </row>
    <row r="922" s="7" customFormat="1" ht="12.75">
      <c r="O922" s="8"/>
    </row>
    <row r="923" s="7" customFormat="1" ht="12.75">
      <c r="O923" s="8"/>
    </row>
    <row r="924" s="7" customFormat="1" ht="12.75">
      <c r="O924" s="8"/>
    </row>
    <row r="925" s="7" customFormat="1" ht="12.75">
      <c r="O925" s="8"/>
    </row>
    <row r="926" s="7" customFormat="1" ht="12.75">
      <c r="O926" s="8"/>
    </row>
    <row r="927" s="7" customFormat="1" ht="12.75">
      <c r="O927" s="8"/>
    </row>
    <row r="928" s="7" customFormat="1" ht="12.75">
      <c r="O928" s="8"/>
    </row>
    <row r="929" s="7" customFormat="1" ht="12.75">
      <c r="O929" s="8"/>
    </row>
    <row r="930" s="7" customFormat="1" ht="12.75">
      <c r="O930" s="8"/>
    </row>
    <row r="931" s="7" customFormat="1" ht="12.75">
      <c r="O931" s="8"/>
    </row>
    <row r="932" s="7" customFormat="1" ht="12.75">
      <c r="O932" s="8"/>
    </row>
    <row r="933" s="7" customFormat="1" ht="12.75">
      <c r="O933" s="8"/>
    </row>
    <row r="934" s="7" customFormat="1" ht="12.75">
      <c r="O934" s="8"/>
    </row>
    <row r="935" s="7" customFormat="1" ht="12.75">
      <c r="O935" s="8"/>
    </row>
    <row r="936" s="7" customFormat="1" ht="12.75">
      <c r="O936" s="8"/>
    </row>
    <row r="937" s="7" customFormat="1" ht="12.75">
      <c r="O937" s="8"/>
    </row>
    <row r="938" s="7" customFormat="1" ht="12.75">
      <c r="O938" s="8"/>
    </row>
    <row r="939" s="7" customFormat="1" ht="12.75">
      <c r="O939" s="8"/>
    </row>
    <row r="940" s="7" customFormat="1" ht="12.75">
      <c r="O940" s="8"/>
    </row>
    <row r="941" s="7" customFormat="1" ht="12.75">
      <c r="O941" s="8"/>
    </row>
    <row r="942" s="7" customFormat="1" ht="12.75">
      <c r="O942" s="8"/>
    </row>
    <row r="943" s="7" customFormat="1" ht="12.75">
      <c r="O943" s="8"/>
    </row>
    <row r="944" s="7" customFormat="1" ht="12.75">
      <c r="O944" s="8"/>
    </row>
    <row r="945" s="7" customFormat="1" ht="12.75">
      <c r="O945" s="8"/>
    </row>
    <row r="946" s="7" customFormat="1" ht="12.75">
      <c r="O946" s="8"/>
    </row>
    <row r="947" s="7" customFormat="1" ht="12.75">
      <c r="O947" s="8"/>
    </row>
    <row r="948" s="7" customFormat="1" ht="12.75">
      <c r="O948" s="8"/>
    </row>
    <row r="949" s="7" customFormat="1" ht="12.75">
      <c r="O949" s="8"/>
    </row>
    <row r="950" s="7" customFormat="1" ht="12.75">
      <c r="O950" s="8"/>
    </row>
    <row r="951" s="7" customFormat="1" ht="12.75">
      <c r="O951" s="8"/>
    </row>
    <row r="952" s="7" customFormat="1" ht="12.75">
      <c r="O952" s="8"/>
    </row>
    <row r="953" s="7" customFormat="1" ht="12.75">
      <c r="O953" s="8"/>
    </row>
    <row r="954" s="7" customFormat="1" ht="12.75">
      <c r="O954" s="8"/>
    </row>
    <row r="955" s="7" customFormat="1" ht="12.75">
      <c r="O955" s="8"/>
    </row>
    <row r="956" s="7" customFormat="1" ht="12.75">
      <c r="O956" s="8"/>
    </row>
    <row r="957" s="7" customFormat="1" ht="12.75">
      <c r="O957" s="8"/>
    </row>
    <row r="958" s="7" customFormat="1" ht="12.75">
      <c r="O958" s="8"/>
    </row>
    <row r="959" s="7" customFormat="1" ht="12.75">
      <c r="O959" s="8"/>
    </row>
    <row r="960" s="7" customFormat="1" ht="12.75">
      <c r="O960" s="8"/>
    </row>
    <row r="961" s="7" customFormat="1" ht="12.75">
      <c r="O961" s="8"/>
    </row>
    <row r="962" s="7" customFormat="1" ht="12.75">
      <c r="O962" s="8"/>
    </row>
    <row r="963" s="7" customFormat="1" ht="12.75">
      <c r="O963" s="8"/>
    </row>
    <row r="964" s="7" customFormat="1" ht="12.75">
      <c r="O964" s="8"/>
    </row>
    <row r="965" s="7" customFormat="1" ht="12.75">
      <c r="O965" s="8"/>
    </row>
    <row r="966" s="7" customFormat="1" ht="12.75">
      <c r="O966" s="8"/>
    </row>
    <row r="967" s="7" customFormat="1" ht="12.75">
      <c r="O967" s="8"/>
    </row>
    <row r="968" s="7" customFormat="1" ht="12.75">
      <c r="O968" s="8"/>
    </row>
    <row r="969" s="7" customFormat="1" ht="12.75">
      <c r="O969" s="8"/>
    </row>
    <row r="970" s="7" customFormat="1" ht="12.75">
      <c r="O970" s="8"/>
    </row>
    <row r="971" s="7" customFormat="1" ht="12.75">
      <c r="O971" s="8"/>
    </row>
    <row r="972" s="7" customFormat="1" ht="12.75">
      <c r="O972" s="8"/>
    </row>
    <row r="973" s="7" customFormat="1" ht="12.75">
      <c r="O973" s="8"/>
    </row>
    <row r="974" s="7" customFormat="1" ht="12.75">
      <c r="O974" s="8"/>
    </row>
    <row r="975" s="7" customFormat="1" ht="12.75">
      <c r="O975" s="8"/>
    </row>
    <row r="976" s="7" customFormat="1" ht="12.75">
      <c r="O976" s="8"/>
    </row>
    <row r="977" s="7" customFormat="1" ht="12.75">
      <c r="O977" s="8"/>
    </row>
    <row r="978" s="7" customFormat="1" ht="12.75">
      <c r="O978" s="8"/>
    </row>
    <row r="979" s="7" customFormat="1" ht="12.75">
      <c r="O979" s="8"/>
    </row>
    <row r="980" s="7" customFormat="1" ht="12.75">
      <c r="O980" s="8"/>
    </row>
    <row r="981" s="7" customFormat="1" ht="12.75">
      <c r="O981" s="8"/>
    </row>
    <row r="982" s="7" customFormat="1" ht="12.75">
      <c r="O982" s="8"/>
    </row>
    <row r="983" s="7" customFormat="1" ht="12.75">
      <c r="O983" s="8"/>
    </row>
    <row r="984" s="7" customFormat="1" ht="12.75">
      <c r="O984" s="8"/>
    </row>
    <row r="985" s="7" customFormat="1" ht="12.75">
      <c r="O985" s="8"/>
    </row>
    <row r="986" s="7" customFormat="1" ht="12.75">
      <c r="O986" s="8"/>
    </row>
    <row r="987" s="7" customFormat="1" ht="12.75">
      <c r="O987" s="8"/>
    </row>
    <row r="988" s="7" customFormat="1" ht="12.75">
      <c r="O988" s="8"/>
    </row>
    <row r="989" s="7" customFormat="1" ht="12.75">
      <c r="O989" s="8"/>
    </row>
    <row r="990" s="7" customFormat="1" ht="12.75">
      <c r="O990" s="8"/>
    </row>
    <row r="991" s="7" customFormat="1" ht="12.75">
      <c r="O991" s="8"/>
    </row>
    <row r="992" s="7" customFormat="1" ht="12.75">
      <c r="O992" s="8"/>
    </row>
    <row r="993" s="7" customFormat="1" ht="12.75">
      <c r="O993" s="8"/>
    </row>
    <row r="994" s="7" customFormat="1" ht="12.75">
      <c r="O994" s="8"/>
    </row>
    <row r="995" s="7" customFormat="1" ht="12.75">
      <c r="O995" s="8"/>
    </row>
    <row r="996" s="7" customFormat="1" ht="12.75">
      <c r="O996" s="8"/>
    </row>
    <row r="997" s="7" customFormat="1" ht="12.75">
      <c r="O997" s="8"/>
    </row>
    <row r="998" s="7" customFormat="1" ht="12.75">
      <c r="O998" s="8"/>
    </row>
    <row r="999" s="7" customFormat="1" ht="12.75">
      <c r="O999" s="8"/>
    </row>
    <row r="1000" s="7" customFormat="1" ht="12.75">
      <c r="O1000" s="8"/>
    </row>
    <row r="1001" s="7" customFormat="1" ht="12.75">
      <c r="O1001" s="8"/>
    </row>
    <row r="1002" s="7" customFormat="1" ht="12.75">
      <c r="O1002" s="8"/>
    </row>
    <row r="1003" s="7" customFormat="1" ht="12.75">
      <c r="O1003" s="8"/>
    </row>
    <row r="1004" s="7" customFormat="1" ht="12.75">
      <c r="O1004" s="8"/>
    </row>
    <row r="1005" s="7" customFormat="1" ht="12.75">
      <c r="O1005" s="8"/>
    </row>
    <row r="1006" s="7" customFormat="1" ht="12.75">
      <c r="O1006" s="8"/>
    </row>
    <row r="1007" s="7" customFormat="1" ht="12.75">
      <c r="O1007" s="8"/>
    </row>
    <row r="1008" s="7" customFormat="1" ht="12.75">
      <c r="O1008" s="8"/>
    </row>
    <row r="1009" s="7" customFormat="1" ht="12.75">
      <c r="O1009" s="8"/>
    </row>
    <row r="1010" s="7" customFormat="1" ht="12.75">
      <c r="O1010" s="8"/>
    </row>
    <row r="1011" s="7" customFormat="1" ht="12.75">
      <c r="O1011" s="8"/>
    </row>
    <row r="1012" s="7" customFormat="1" ht="12.75">
      <c r="O1012" s="8"/>
    </row>
    <row r="1013" s="7" customFormat="1" ht="12.75">
      <c r="O1013" s="8"/>
    </row>
    <row r="1014" s="7" customFormat="1" ht="12.75">
      <c r="O1014" s="8"/>
    </row>
    <row r="1015" s="7" customFormat="1" ht="12.75">
      <c r="O1015" s="8"/>
    </row>
    <row r="1016" s="7" customFormat="1" ht="12.75">
      <c r="O1016" s="8"/>
    </row>
    <row r="1017" s="7" customFormat="1" ht="12.75">
      <c r="O1017" s="8"/>
    </row>
    <row r="1018" s="7" customFormat="1" ht="12.75">
      <c r="O1018" s="8"/>
    </row>
    <row r="1019" s="7" customFormat="1" ht="12.75">
      <c r="O1019" s="8"/>
    </row>
    <row r="1020" s="7" customFormat="1" ht="12.75">
      <c r="O1020" s="8"/>
    </row>
    <row r="1021" s="7" customFormat="1" ht="12.75">
      <c r="O1021" s="8"/>
    </row>
    <row r="1022" s="7" customFormat="1" ht="12.75">
      <c r="O1022" s="8"/>
    </row>
    <row r="1023" s="7" customFormat="1" ht="12.75">
      <c r="O1023" s="8"/>
    </row>
    <row r="1024" s="7" customFormat="1" ht="12.75">
      <c r="O1024" s="8"/>
    </row>
    <row r="1025" s="7" customFormat="1" ht="12.75">
      <c r="O1025" s="8"/>
    </row>
    <row r="1026" s="7" customFormat="1" ht="12.75">
      <c r="O1026" s="8"/>
    </row>
    <row r="1027" s="7" customFormat="1" ht="12.75">
      <c r="O1027" s="8"/>
    </row>
    <row r="1028" s="7" customFormat="1" ht="12.75">
      <c r="O1028" s="8"/>
    </row>
    <row r="1029" s="7" customFormat="1" ht="12.75">
      <c r="O1029" s="8"/>
    </row>
    <row r="1030" s="7" customFormat="1" ht="12.75">
      <c r="O1030" s="8"/>
    </row>
    <row r="1031" s="7" customFormat="1" ht="12.75">
      <c r="O1031" s="8"/>
    </row>
    <row r="1032" s="7" customFormat="1" ht="12.75">
      <c r="O1032" s="8"/>
    </row>
    <row r="1033" s="7" customFormat="1" ht="12.75">
      <c r="O1033" s="8"/>
    </row>
    <row r="1034" s="7" customFormat="1" ht="12.75">
      <c r="O1034" s="8"/>
    </row>
    <row r="1035" s="7" customFormat="1" ht="12.75">
      <c r="O1035" s="8"/>
    </row>
    <row r="1036" s="7" customFormat="1" ht="12.75">
      <c r="O1036" s="8"/>
    </row>
    <row r="1037" s="7" customFormat="1" ht="12.75">
      <c r="O1037" s="8"/>
    </row>
    <row r="1038" s="7" customFormat="1" ht="12.75">
      <c r="O1038" s="8"/>
    </row>
    <row r="1039" s="7" customFormat="1" ht="12.75">
      <c r="O1039" s="8"/>
    </row>
    <row r="1040" s="7" customFormat="1" ht="12.75">
      <c r="O1040" s="8"/>
    </row>
    <row r="1041" s="7" customFormat="1" ht="12.75">
      <c r="O1041" s="8"/>
    </row>
    <row r="1042" s="7" customFormat="1" ht="12.75">
      <c r="O1042" s="8"/>
    </row>
    <row r="1043" s="7" customFormat="1" ht="12.75">
      <c r="O1043" s="8"/>
    </row>
    <row r="1044" s="7" customFormat="1" ht="12.75">
      <c r="O1044" s="8"/>
    </row>
    <row r="1045" s="7" customFormat="1" ht="12.75">
      <c r="O1045" s="8"/>
    </row>
    <row r="1046" s="7" customFormat="1" ht="12.75">
      <c r="O1046" s="8"/>
    </row>
    <row r="1047" s="7" customFormat="1" ht="12.75">
      <c r="O1047" s="8"/>
    </row>
    <row r="1048" s="7" customFormat="1" ht="12.75">
      <c r="O1048" s="8"/>
    </row>
    <row r="1049" s="7" customFormat="1" ht="12.75">
      <c r="O1049" s="8"/>
    </row>
    <row r="1050" s="7" customFormat="1" ht="12.75">
      <c r="O1050" s="8"/>
    </row>
    <row r="1051" s="7" customFormat="1" ht="12.75">
      <c r="O1051" s="8"/>
    </row>
    <row r="1052" s="7" customFormat="1" ht="12.75">
      <c r="O1052" s="8"/>
    </row>
    <row r="1053" s="7" customFormat="1" ht="12.75">
      <c r="O1053" s="8"/>
    </row>
    <row r="1054" s="7" customFormat="1" ht="12.75">
      <c r="O1054" s="8"/>
    </row>
    <row r="1055" s="7" customFormat="1" ht="12.75">
      <c r="O1055" s="8"/>
    </row>
    <row r="1056" s="7" customFormat="1" ht="12.75">
      <c r="O1056" s="8"/>
    </row>
    <row r="1057" s="7" customFormat="1" ht="12.75">
      <c r="O1057" s="8"/>
    </row>
    <row r="1058" s="7" customFormat="1" ht="12.75">
      <c r="O1058" s="8"/>
    </row>
    <row r="1059" s="7" customFormat="1" ht="12.75">
      <c r="O1059" s="8"/>
    </row>
    <row r="1060" s="7" customFormat="1" ht="12.75">
      <c r="O1060" s="8"/>
    </row>
    <row r="1061" s="7" customFormat="1" ht="12.75">
      <c r="O1061" s="8"/>
    </row>
    <row r="1062" s="7" customFormat="1" ht="12.75">
      <c r="O1062" s="8"/>
    </row>
    <row r="1063" s="7" customFormat="1" ht="12.75">
      <c r="O1063" s="8"/>
    </row>
    <row r="1064" s="7" customFormat="1" ht="12.75">
      <c r="O1064" s="8"/>
    </row>
    <row r="1065" s="7" customFormat="1" ht="12.75">
      <c r="O1065" s="8"/>
    </row>
    <row r="1066" s="7" customFormat="1" ht="12.75">
      <c r="O1066" s="8"/>
    </row>
    <row r="1067" s="7" customFormat="1" ht="12.75">
      <c r="O1067" s="8"/>
    </row>
    <row r="1068" s="7" customFormat="1" ht="12.75">
      <c r="O1068" s="8"/>
    </row>
    <row r="1069" s="7" customFormat="1" ht="12.75">
      <c r="O1069" s="8"/>
    </row>
    <row r="1070" s="7" customFormat="1" ht="12.75">
      <c r="O1070" s="8"/>
    </row>
    <row r="1071" s="7" customFormat="1" ht="12.75">
      <c r="O1071" s="8"/>
    </row>
    <row r="1072" s="7" customFormat="1" ht="12.75">
      <c r="O1072" s="8"/>
    </row>
    <row r="1073" s="7" customFormat="1" ht="12.75">
      <c r="O1073" s="8"/>
    </row>
    <row r="1074" s="7" customFormat="1" ht="12.75">
      <c r="O1074" s="8"/>
    </row>
    <row r="1075" s="7" customFormat="1" ht="12.75">
      <c r="O1075" s="8"/>
    </row>
    <row r="1076" s="7" customFormat="1" ht="12.75">
      <c r="O1076" s="8"/>
    </row>
    <row r="1077" s="7" customFormat="1" ht="12.75">
      <c r="O1077" s="8"/>
    </row>
    <row r="1078" s="7" customFormat="1" ht="12.75">
      <c r="O1078" s="8"/>
    </row>
    <row r="1079" s="7" customFormat="1" ht="12.75">
      <c r="O1079" s="8"/>
    </row>
    <row r="1080" s="7" customFormat="1" ht="12.75">
      <c r="O1080" s="8"/>
    </row>
    <row r="1081" s="7" customFormat="1" ht="12.75">
      <c r="O1081" s="8"/>
    </row>
    <row r="1082" s="7" customFormat="1" ht="12.75">
      <c r="O1082" s="8"/>
    </row>
    <row r="1083" s="7" customFormat="1" ht="12.75">
      <c r="O1083" s="8"/>
    </row>
    <row r="1084" s="7" customFormat="1" ht="12.75">
      <c r="O1084" s="8"/>
    </row>
    <row r="1085" s="7" customFormat="1" ht="12.75">
      <c r="O1085" s="8"/>
    </row>
    <row r="1086" s="7" customFormat="1" ht="12.75">
      <c r="O1086" s="8"/>
    </row>
    <row r="1087" s="7" customFormat="1" ht="12.75">
      <c r="O1087" s="8"/>
    </row>
    <row r="1088" s="7" customFormat="1" ht="12.75">
      <c r="O1088" s="8"/>
    </row>
    <row r="1089" s="7" customFormat="1" ht="12.75">
      <c r="O1089" s="8"/>
    </row>
    <row r="1090" s="7" customFormat="1" ht="12.75">
      <c r="O1090" s="8"/>
    </row>
    <row r="1091" s="7" customFormat="1" ht="12.75">
      <c r="O1091" s="8"/>
    </row>
    <row r="1092" s="7" customFormat="1" ht="12.75">
      <c r="O1092" s="8"/>
    </row>
    <row r="1093" s="7" customFormat="1" ht="12.75">
      <c r="O1093" s="8"/>
    </row>
    <row r="1094" s="7" customFormat="1" ht="12.75">
      <c r="O1094" s="8"/>
    </row>
    <row r="1095" s="7" customFormat="1" ht="12.75">
      <c r="O1095" s="8"/>
    </row>
    <row r="1096" s="7" customFormat="1" ht="12.75">
      <c r="O1096" s="8"/>
    </row>
    <row r="1097" s="7" customFormat="1" ht="12.75">
      <c r="O1097" s="8"/>
    </row>
    <row r="1098" s="7" customFormat="1" ht="12.75">
      <c r="O1098" s="8"/>
    </row>
    <row r="1099" s="7" customFormat="1" ht="12.75">
      <c r="O1099" s="8"/>
    </row>
    <row r="1100" s="7" customFormat="1" ht="12.75">
      <c r="O1100" s="8"/>
    </row>
    <row r="1101" s="7" customFormat="1" ht="12.75">
      <c r="O1101" s="8"/>
    </row>
    <row r="1102" s="7" customFormat="1" ht="12.75">
      <c r="O1102" s="8"/>
    </row>
    <row r="1103" s="7" customFormat="1" ht="12.75">
      <c r="O1103" s="8"/>
    </row>
    <row r="1104" s="7" customFormat="1" ht="12.75">
      <c r="O1104" s="8"/>
    </row>
    <row r="1105" s="7" customFormat="1" ht="12.75">
      <c r="O1105" s="8"/>
    </row>
    <row r="1106" s="7" customFormat="1" ht="12.75">
      <c r="O1106" s="8"/>
    </row>
    <row r="1107" s="7" customFormat="1" ht="12.75">
      <c r="O1107" s="8"/>
    </row>
    <row r="1108" s="7" customFormat="1" ht="12.75">
      <c r="O1108" s="8"/>
    </row>
    <row r="1109" s="7" customFormat="1" ht="12.75">
      <c r="O1109" s="8"/>
    </row>
    <row r="1110" s="7" customFormat="1" ht="12.75">
      <c r="O1110" s="8"/>
    </row>
    <row r="1111" s="7" customFormat="1" ht="12.75">
      <c r="O1111" s="8"/>
    </row>
    <row r="1112" s="7" customFormat="1" ht="12.75">
      <c r="O1112" s="8"/>
    </row>
    <row r="1113" s="7" customFormat="1" ht="12.75">
      <c r="O1113" s="8"/>
    </row>
    <row r="1114" s="7" customFormat="1" ht="12.75">
      <c r="O1114" s="8"/>
    </row>
    <row r="1115" s="7" customFormat="1" ht="12.75">
      <c r="O1115" s="8"/>
    </row>
    <row r="1116" s="7" customFormat="1" ht="12.75">
      <c r="O1116" s="8"/>
    </row>
    <row r="1117" s="7" customFormat="1" ht="12.75">
      <c r="O1117" s="8"/>
    </row>
    <row r="1118" s="7" customFormat="1" ht="12.75">
      <c r="O1118" s="8"/>
    </row>
    <row r="1119" s="7" customFormat="1" ht="12.75">
      <c r="O1119" s="8"/>
    </row>
    <row r="1120" s="7" customFormat="1" ht="12.75">
      <c r="O1120" s="8"/>
    </row>
    <row r="1121" s="7" customFormat="1" ht="12.75">
      <c r="O1121" s="8"/>
    </row>
    <row r="1122" s="7" customFormat="1" ht="12.75">
      <c r="O1122" s="8"/>
    </row>
    <row r="1123" s="7" customFormat="1" ht="12.75">
      <c r="O1123" s="8"/>
    </row>
    <row r="1124" s="7" customFormat="1" ht="12.75">
      <c r="O1124" s="8"/>
    </row>
    <row r="1125" s="7" customFormat="1" ht="12.75">
      <c r="O1125" s="8"/>
    </row>
    <row r="1126" s="7" customFormat="1" ht="12.75">
      <c r="O1126" s="8"/>
    </row>
    <row r="1127" s="7" customFormat="1" ht="12.75">
      <c r="O1127" s="8"/>
    </row>
    <row r="1128" s="7" customFormat="1" ht="12.75">
      <c r="O1128" s="8"/>
    </row>
    <row r="1129" s="7" customFormat="1" ht="12.75">
      <c r="O1129" s="8"/>
    </row>
    <row r="1130" s="7" customFormat="1" ht="12.75">
      <c r="O1130" s="8"/>
    </row>
    <row r="1131" s="7" customFormat="1" ht="12.75">
      <c r="O1131" s="8"/>
    </row>
    <row r="1132" s="7" customFormat="1" ht="12.75">
      <c r="O1132" s="8"/>
    </row>
    <row r="1133" s="7" customFormat="1" ht="12.75">
      <c r="O1133" s="8"/>
    </row>
    <row r="1134" s="7" customFormat="1" ht="12.75">
      <c r="O1134" s="8"/>
    </row>
    <row r="1135" s="7" customFormat="1" ht="12.75">
      <c r="O1135" s="8"/>
    </row>
    <row r="1136" s="7" customFormat="1" ht="12.75">
      <c r="O1136" s="8"/>
    </row>
    <row r="1137" s="7" customFormat="1" ht="12.75">
      <c r="O1137" s="8"/>
    </row>
    <row r="1138" s="7" customFormat="1" ht="12.75">
      <c r="O1138" s="8"/>
    </row>
    <row r="1139" s="7" customFormat="1" ht="12.75">
      <c r="O1139" s="8"/>
    </row>
    <row r="1140" s="7" customFormat="1" ht="12.75">
      <c r="O1140" s="8"/>
    </row>
    <row r="1141" s="7" customFormat="1" ht="12.75">
      <c r="O1141" s="8"/>
    </row>
    <row r="1142" s="7" customFormat="1" ht="12.75">
      <c r="O1142" s="8"/>
    </row>
    <row r="1143" s="7" customFormat="1" ht="12.75">
      <c r="O1143" s="8"/>
    </row>
    <row r="1144" s="7" customFormat="1" ht="12.75">
      <c r="O1144" s="8"/>
    </row>
    <row r="1145" s="7" customFormat="1" ht="12.75">
      <c r="O1145" s="8"/>
    </row>
    <row r="1146" s="7" customFormat="1" ht="12.75">
      <c r="O1146" s="8"/>
    </row>
    <row r="1147" s="7" customFormat="1" ht="12.75">
      <c r="O1147" s="8"/>
    </row>
    <row r="1148" s="7" customFormat="1" ht="12.75">
      <c r="O1148" s="8"/>
    </row>
    <row r="1149" s="7" customFormat="1" ht="12.75">
      <c r="O1149" s="8"/>
    </row>
    <row r="1150" s="7" customFormat="1" ht="12.75">
      <c r="O1150" s="8"/>
    </row>
    <row r="1151" s="7" customFormat="1" ht="12.75">
      <c r="O1151" s="8"/>
    </row>
    <row r="1152" s="7" customFormat="1" ht="12.75">
      <c r="O1152" s="8"/>
    </row>
    <row r="1153" s="7" customFormat="1" ht="12.75">
      <c r="O1153" s="8"/>
    </row>
    <row r="1154" s="7" customFormat="1" ht="12.75">
      <c r="O1154" s="8"/>
    </row>
    <row r="1155" s="7" customFormat="1" ht="12.75">
      <c r="O1155" s="8"/>
    </row>
    <row r="1156" s="7" customFormat="1" ht="12.75">
      <c r="O1156" s="8"/>
    </row>
    <row r="1157" s="7" customFormat="1" ht="12.75">
      <c r="O1157" s="8"/>
    </row>
    <row r="1158" s="7" customFormat="1" ht="12.75">
      <c r="O1158" s="8"/>
    </row>
    <row r="1159" s="7" customFormat="1" ht="12.75">
      <c r="O1159" s="8"/>
    </row>
    <row r="1160" s="7" customFormat="1" ht="12.75">
      <c r="O1160" s="8"/>
    </row>
    <row r="1161" s="7" customFormat="1" ht="12.75">
      <c r="O1161" s="8"/>
    </row>
    <row r="1162" s="7" customFormat="1" ht="12.75">
      <c r="O1162" s="8"/>
    </row>
    <row r="1163" s="7" customFormat="1" ht="12.75">
      <c r="O1163" s="8"/>
    </row>
    <row r="1164" s="7" customFormat="1" ht="12.75">
      <c r="O1164" s="8"/>
    </row>
    <row r="1165" s="7" customFormat="1" ht="12.75">
      <c r="O1165" s="8"/>
    </row>
    <row r="1166" s="7" customFormat="1" ht="12.75">
      <c r="O1166" s="8"/>
    </row>
    <row r="1167" s="7" customFormat="1" ht="12.75">
      <c r="O1167" s="8"/>
    </row>
    <row r="1168" s="7" customFormat="1" ht="12.75">
      <c r="O1168" s="8"/>
    </row>
    <row r="1169" s="7" customFormat="1" ht="12.75">
      <c r="O1169" s="8"/>
    </row>
    <row r="1170" s="7" customFormat="1" ht="12.75">
      <c r="O1170" s="8"/>
    </row>
    <row r="1171" s="7" customFormat="1" ht="12.75">
      <c r="O1171" s="8"/>
    </row>
    <row r="1172" s="7" customFormat="1" ht="12.75">
      <c r="O1172" s="8"/>
    </row>
    <row r="1173" s="7" customFormat="1" ht="12.75">
      <c r="O1173" s="8"/>
    </row>
    <row r="1174" s="7" customFormat="1" ht="12.75">
      <c r="O1174" s="8"/>
    </row>
    <row r="1175" s="7" customFormat="1" ht="12.75">
      <c r="O1175" s="8"/>
    </row>
    <row r="1176" s="7" customFormat="1" ht="12.75">
      <c r="O1176" s="8"/>
    </row>
    <row r="1177" s="7" customFormat="1" ht="12.75">
      <c r="O1177" s="8"/>
    </row>
    <row r="1178" s="7" customFormat="1" ht="12.75">
      <c r="O1178" s="8"/>
    </row>
    <row r="1179" s="7" customFormat="1" ht="12.75">
      <c r="O1179" s="8"/>
    </row>
    <row r="1180" s="7" customFormat="1" ht="12.75">
      <c r="O1180" s="8"/>
    </row>
    <row r="1181" s="7" customFormat="1" ht="12.75">
      <c r="O1181" s="8"/>
    </row>
    <row r="1182" s="7" customFormat="1" ht="12.75">
      <c r="O1182" s="8"/>
    </row>
    <row r="1183" s="7" customFormat="1" ht="12.75">
      <c r="O1183" s="8"/>
    </row>
    <row r="1184" s="7" customFormat="1" ht="12.75">
      <c r="O1184" s="8"/>
    </row>
    <row r="1185" s="7" customFormat="1" ht="12.75">
      <c r="O1185" s="8"/>
    </row>
    <row r="1186" s="7" customFormat="1" ht="12.75">
      <c r="O1186" s="8"/>
    </row>
    <row r="1187" s="7" customFormat="1" ht="12.75">
      <c r="O1187" s="8"/>
    </row>
    <row r="1188" s="7" customFormat="1" ht="12.75">
      <c r="O1188" s="8"/>
    </row>
    <row r="1189" s="7" customFormat="1" ht="12.75">
      <c r="O1189" s="8"/>
    </row>
    <row r="1190" s="7" customFormat="1" ht="12.75">
      <c r="O1190" s="8"/>
    </row>
    <row r="1191" s="7" customFormat="1" ht="12.75">
      <c r="O1191" s="8"/>
    </row>
    <row r="1192" s="7" customFormat="1" ht="12.75">
      <c r="O1192" s="8"/>
    </row>
    <row r="1193" s="7" customFormat="1" ht="12.75">
      <c r="O1193" s="8"/>
    </row>
    <row r="1194" s="7" customFormat="1" ht="12.75">
      <c r="O1194" s="8"/>
    </row>
    <row r="1195" s="7" customFormat="1" ht="12.75">
      <c r="O1195" s="8"/>
    </row>
    <row r="1196" s="7" customFormat="1" ht="12.75">
      <c r="O1196" s="8"/>
    </row>
    <row r="1197" s="7" customFormat="1" ht="12.75">
      <c r="O1197" s="8"/>
    </row>
    <row r="1198" s="7" customFormat="1" ht="12.75">
      <c r="O1198" s="8"/>
    </row>
    <row r="1199" s="7" customFormat="1" ht="12.75">
      <c r="O1199" s="8"/>
    </row>
    <row r="1200" s="7" customFormat="1" ht="12.75">
      <c r="O1200" s="8"/>
    </row>
    <row r="1201" s="7" customFormat="1" ht="12.75">
      <c r="O1201" s="8"/>
    </row>
    <row r="1202" s="7" customFormat="1" ht="12.75">
      <c r="O1202" s="8"/>
    </row>
    <row r="1203" s="7" customFormat="1" ht="12.75">
      <c r="O1203" s="8"/>
    </row>
    <row r="1204" s="7" customFormat="1" ht="12.75">
      <c r="O1204" s="8"/>
    </row>
    <row r="1205" s="7" customFormat="1" ht="12.75">
      <c r="O1205" s="8"/>
    </row>
    <row r="1206" s="7" customFormat="1" ht="12.75">
      <c r="O1206" s="8"/>
    </row>
    <row r="1207" s="7" customFormat="1" ht="12.75">
      <c r="O1207" s="8"/>
    </row>
    <row r="1208" s="7" customFormat="1" ht="12.75">
      <c r="O1208" s="8"/>
    </row>
    <row r="1209" s="7" customFormat="1" ht="12.75">
      <c r="O1209" s="8"/>
    </row>
    <row r="1210" s="7" customFormat="1" ht="12.75">
      <c r="O1210" s="8"/>
    </row>
    <row r="1211" s="7" customFormat="1" ht="12.75">
      <c r="O1211" s="8"/>
    </row>
    <row r="1212" s="7" customFormat="1" ht="12.75">
      <c r="O1212" s="8"/>
    </row>
    <row r="1213" s="7" customFormat="1" ht="12.75">
      <c r="O1213" s="8"/>
    </row>
    <row r="1214" s="7" customFormat="1" ht="12.75">
      <c r="O1214" s="8"/>
    </row>
    <row r="1215" s="7" customFormat="1" ht="12.75">
      <c r="O1215" s="8"/>
    </row>
    <row r="1216" s="7" customFormat="1" ht="12.75">
      <c r="O1216" s="8"/>
    </row>
    <row r="1217" s="7" customFormat="1" ht="12.75">
      <c r="O1217" s="8"/>
    </row>
    <row r="1218" s="7" customFormat="1" ht="12.75">
      <c r="O1218" s="8"/>
    </row>
    <row r="1219" s="7" customFormat="1" ht="12.75">
      <c r="O1219" s="8"/>
    </row>
    <row r="1220" s="7" customFormat="1" ht="12.75">
      <c r="O1220" s="8"/>
    </row>
    <row r="1221" s="7" customFormat="1" ht="12.75">
      <c r="O1221" s="8"/>
    </row>
    <row r="1222" s="7" customFormat="1" ht="12.75">
      <c r="O1222" s="8"/>
    </row>
    <row r="1223" s="7" customFormat="1" ht="12.75">
      <c r="O1223" s="8"/>
    </row>
    <row r="1224" s="7" customFormat="1" ht="12.75">
      <c r="O1224" s="8"/>
    </row>
    <row r="1225" s="7" customFormat="1" ht="12.75">
      <c r="O1225" s="8"/>
    </row>
    <row r="1226" s="7" customFormat="1" ht="12.75">
      <c r="O1226" s="8"/>
    </row>
    <row r="1227" s="7" customFormat="1" ht="12.75">
      <c r="O1227" s="8"/>
    </row>
    <row r="1228" s="7" customFormat="1" ht="12.75">
      <c r="O1228" s="8"/>
    </row>
    <row r="1229" s="7" customFormat="1" ht="12.75">
      <c r="O1229" s="8"/>
    </row>
    <row r="1230" s="7" customFormat="1" ht="12.75">
      <c r="O1230" s="8"/>
    </row>
    <row r="1231" s="7" customFormat="1" ht="12.75">
      <c r="O1231" s="8"/>
    </row>
    <row r="1232" s="7" customFormat="1" ht="12.75">
      <c r="O1232" s="8"/>
    </row>
    <row r="1233" s="7" customFormat="1" ht="12.75">
      <c r="O1233" s="8"/>
    </row>
    <row r="1234" s="7" customFormat="1" ht="12.75">
      <c r="O1234" s="8"/>
    </row>
    <row r="1235" s="7" customFormat="1" ht="12.75">
      <c r="O1235" s="8"/>
    </row>
    <row r="1236" s="7" customFormat="1" ht="12.75">
      <c r="O1236" s="8"/>
    </row>
    <row r="1237" s="7" customFormat="1" ht="12.75">
      <c r="O1237" s="8"/>
    </row>
    <row r="1238" s="7" customFormat="1" ht="12.75">
      <c r="O1238" s="8"/>
    </row>
    <row r="1239" s="7" customFormat="1" ht="12.75">
      <c r="O1239" s="8"/>
    </row>
    <row r="1240" s="7" customFormat="1" ht="12.75">
      <c r="O1240" s="8"/>
    </row>
    <row r="1241" s="7" customFormat="1" ht="12.75">
      <c r="O1241" s="8"/>
    </row>
    <row r="1242" s="7" customFormat="1" ht="12.75">
      <c r="O1242" s="8"/>
    </row>
    <row r="1243" s="7" customFormat="1" ht="12.75">
      <c r="O1243" s="8"/>
    </row>
    <row r="1244" s="7" customFormat="1" ht="12.75">
      <c r="O1244" s="8"/>
    </row>
    <row r="1245" s="7" customFormat="1" ht="12.75">
      <c r="O1245" s="8"/>
    </row>
    <row r="1246" s="7" customFormat="1" ht="12.75">
      <c r="O1246" s="8"/>
    </row>
    <row r="1247" s="7" customFormat="1" ht="12.75">
      <c r="O1247" s="8"/>
    </row>
    <row r="1248" s="7" customFormat="1" ht="12.75">
      <c r="O1248" s="8"/>
    </row>
    <row r="1249" s="7" customFormat="1" ht="12.75">
      <c r="O1249" s="8"/>
    </row>
    <row r="1250" s="7" customFormat="1" ht="12.75">
      <c r="O1250" s="8"/>
    </row>
    <row r="1251" s="7" customFormat="1" ht="12.75">
      <c r="O1251" s="8"/>
    </row>
    <row r="1252" s="7" customFormat="1" ht="12.75">
      <c r="O1252" s="8"/>
    </row>
    <row r="1253" s="7" customFormat="1" ht="12.75">
      <c r="O1253" s="8"/>
    </row>
    <row r="1254" s="7" customFormat="1" ht="12.75">
      <c r="O1254" s="8"/>
    </row>
    <row r="1255" s="7" customFormat="1" ht="12.75">
      <c r="O1255" s="8"/>
    </row>
    <row r="1256" s="7" customFormat="1" ht="12.75">
      <c r="O1256" s="8"/>
    </row>
    <row r="1257" s="7" customFormat="1" ht="12.75">
      <c r="O1257" s="8"/>
    </row>
    <row r="1258" s="7" customFormat="1" ht="12.75">
      <c r="O1258" s="8"/>
    </row>
    <row r="1259" s="7" customFormat="1" ht="12.75">
      <c r="O1259" s="8"/>
    </row>
    <row r="1260" s="7" customFormat="1" ht="12.75">
      <c r="O1260" s="8"/>
    </row>
    <row r="1261" s="7" customFormat="1" ht="12.75">
      <c r="O1261" s="8"/>
    </row>
    <row r="1262" s="7" customFormat="1" ht="12.75">
      <c r="O1262" s="8"/>
    </row>
    <row r="1263" s="7" customFormat="1" ht="12.75">
      <c r="O1263" s="8"/>
    </row>
    <row r="1264" s="7" customFormat="1" ht="12.75">
      <c r="O1264" s="8"/>
    </row>
    <row r="1265" s="7" customFormat="1" ht="12.75">
      <c r="O1265" s="8"/>
    </row>
    <row r="1266" s="7" customFormat="1" ht="12.75">
      <c r="O1266" s="8"/>
    </row>
    <row r="1267" s="7" customFormat="1" ht="12.75">
      <c r="O1267" s="8"/>
    </row>
    <row r="1268" s="7" customFormat="1" ht="12.75">
      <c r="O1268" s="8"/>
    </row>
    <row r="1269" s="7" customFormat="1" ht="12.75">
      <c r="O1269" s="8"/>
    </row>
    <row r="1270" s="7" customFormat="1" ht="12.75">
      <c r="O1270" s="8"/>
    </row>
    <row r="1271" s="7" customFormat="1" ht="12.75">
      <c r="O1271" s="8"/>
    </row>
    <row r="1272" s="7" customFormat="1" ht="12.75">
      <c r="O1272" s="8"/>
    </row>
    <row r="1273" s="7" customFormat="1" ht="12.75">
      <c r="O1273" s="8"/>
    </row>
    <row r="1274" s="7" customFormat="1" ht="12.75">
      <c r="O1274" s="8"/>
    </row>
    <row r="1275" s="7" customFormat="1" ht="12.75">
      <c r="O1275" s="8"/>
    </row>
    <row r="1276" s="7" customFormat="1" ht="12.75">
      <c r="O1276" s="8"/>
    </row>
    <row r="1277" s="7" customFormat="1" ht="12.75">
      <c r="O1277" s="8"/>
    </row>
    <row r="1278" s="7" customFormat="1" ht="12.75">
      <c r="O1278" s="8"/>
    </row>
    <row r="1279" s="7" customFormat="1" ht="12.75">
      <c r="O1279" s="8"/>
    </row>
    <row r="1280" s="7" customFormat="1" ht="12.75">
      <c r="O1280" s="8"/>
    </row>
    <row r="1281" s="7" customFormat="1" ht="12.75">
      <c r="O1281" s="8"/>
    </row>
    <row r="1282" s="7" customFormat="1" ht="12.75">
      <c r="O1282" s="8"/>
    </row>
    <row r="1283" s="7" customFormat="1" ht="12.75">
      <c r="O1283" s="8"/>
    </row>
    <row r="1284" s="7" customFormat="1" ht="12.75">
      <c r="O1284" s="8"/>
    </row>
    <row r="1285" s="7" customFormat="1" ht="12.75">
      <c r="O1285" s="8"/>
    </row>
    <row r="1286" s="7" customFormat="1" ht="12.75">
      <c r="O1286" s="8"/>
    </row>
    <row r="1287" s="7" customFormat="1" ht="12.75">
      <c r="O1287" s="8"/>
    </row>
    <row r="1288" s="7" customFormat="1" ht="12.75">
      <c r="O1288" s="8"/>
    </row>
    <row r="1289" s="7" customFormat="1" ht="12.75">
      <c r="O1289" s="8"/>
    </row>
    <row r="1290" s="7" customFormat="1" ht="12.75">
      <c r="O1290" s="8"/>
    </row>
    <row r="1291" s="7" customFormat="1" ht="12.75">
      <c r="O1291" s="8"/>
    </row>
    <row r="1292" s="7" customFormat="1" ht="12.75">
      <c r="O1292" s="8"/>
    </row>
    <row r="1293" s="7" customFormat="1" ht="12.75">
      <c r="O1293" s="8"/>
    </row>
    <row r="1294" s="7" customFormat="1" ht="12.75">
      <c r="O1294" s="8"/>
    </row>
    <row r="1295" s="7" customFormat="1" ht="12.75">
      <c r="O1295" s="8"/>
    </row>
    <row r="1296" s="7" customFormat="1" ht="12.75">
      <c r="O1296" s="8"/>
    </row>
    <row r="1297" s="7" customFormat="1" ht="12.75">
      <c r="O1297" s="8"/>
    </row>
    <row r="1298" s="7" customFormat="1" ht="12.75">
      <c r="O1298" s="8"/>
    </row>
    <row r="1299" s="7" customFormat="1" ht="12.75">
      <c r="O1299" s="8"/>
    </row>
    <row r="1300" s="7" customFormat="1" ht="12.75">
      <c r="O1300" s="8"/>
    </row>
    <row r="1301" s="7" customFormat="1" ht="12.75">
      <c r="O1301" s="8"/>
    </row>
    <row r="1302" s="7" customFormat="1" ht="12.75">
      <c r="O1302" s="8"/>
    </row>
    <row r="1303" s="7" customFormat="1" ht="12.75">
      <c r="O1303" s="8"/>
    </row>
    <row r="1304" s="7" customFormat="1" ht="12.75">
      <c r="O1304" s="8"/>
    </row>
    <row r="1305" s="7" customFormat="1" ht="12.75">
      <c r="O1305" s="8"/>
    </row>
    <row r="1306" s="7" customFormat="1" ht="12.75">
      <c r="O1306" s="8"/>
    </row>
    <row r="1307" s="7" customFormat="1" ht="12.75">
      <c r="O1307" s="8"/>
    </row>
    <row r="1308" s="7" customFormat="1" ht="12.75">
      <c r="O1308" s="8"/>
    </row>
    <row r="1309" s="7" customFormat="1" ht="12.75">
      <c r="O1309" s="8"/>
    </row>
    <row r="1310" s="7" customFormat="1" ht="12.75">
      <c r="O1310" s="8"/>
    </row>
    <row r="1311" s="7" customFormat="1" ht="12.75">
      <c r="O1311" s="8"/>
    </row>
    <row r="1312" s="7" customFormat="1" ht="12.75">
      <c r="O1312" s="8"/>
    </row>
    <row r="1313" s="7" customFormat="1" ht="12.75">
      <c r="O1313" s="8"/>
    </row>
    <row r="1314" s="7" customFormat="1" ht="12.75">
      <c r="O1314" s="8"/>
    </row>
    <row r="1315" s="7" customFormat="1" ht="12.75">
      <c r="O1315" s="8"/>
    </row>
    <row r="1316" s="7" customFormat="1" ht="12.75">
      <c r="O1316" s="8"/>
    </row>
    <row r="1317" s="7" customFormat="1" ht="12.75">
      <c r="O1317" s="8"/>
    </row>
    <row r="1318" s="7" customFormat="1" ht="12.75">
      <c r="O1318" s="8"/>
    </row>
    <row r="1319" s="7" customFormat="1" ht="12.75">
      <c r="O1319" s="8"/>
    </row>
    <row r="1320" s="7" customFormat="1" ht="12.75">
      <c r="O1320" s="8"/>
    </row>
    <row r="1321" s="7" customFormat="1" ht="12.75">
      <c r="O1321" s="8"/>
    </row>
    <row r="1322" s="7" customFormat="1" ht="12.75">
      <c r="O1322" s="8"/>
    </row>
    <row r="1323" s="7" customFormat="1" ht="12.75">
      <c r="O1323" s="8"/>
    </row>
    <row r="1324" s="7" customFormat="1" ht="12.75">
      <c r="O1324" s="8"/>
    </row>
    <row r="1325" s="7" customFormat="1" ht="12.75">
      <c r="O1325" s="8"/>
    </row>
    <row r="1326" s="7" customFormat="1" ht="12.75">
      <c r="O1326" s="8"/>
    </row>
    <row r="1327" s="7" customFormat="1" ht="12.75">
      <c r="O1327" s="8"/>
    </row>
    <row r="1328" s="7" customFormat="1" ht="12.75">
      <c r="O1328" s="8"/>
    </row>
    <row r="1329" s="7" customFormat="1" ht="12.75">
      <c r="O1329" s="8"/>
    </row>
    <row r="1330" s="7" customFormat="1" ht="12.75">
      <c r="O1330" s="8"/>
    </row>
    <row r="1331" s="7" customFormat="1" ht="12.75">
      <c r="O1331" s="8"/>
    </row>
    <row r="1332" s="7" customFormat="1" ht="12.75">
      <c r="O1332" s="8"/>
    </row>
    <row r="1333" s="7" customFormat="1" ht="12.75">
      <c r="O1333" s="8"/>
    </row>
    <row r="1334" s="7" customFormat="1" ht="12.75">
      <c r="O1334" s="8"/>
    </row>
    <row r="1335" s="7" customFormat="1" ht="12.75">
      <c r="O1335" s="8"/>
    </row>
    <row r="1336" s="7" customFormat="1" ht="12.75">
      <c r="O1336" s="8"/>
    </row>
    <row r="1337" s="7" customFormat="1" ht="12.75">
      <c r="O1337" s="8"/>
    </row>
    <row r="1338" s="7" customFormat="1" ht="12.75">
      <c r="O1338" s="8"/>
    </row>
    <row r="1339" s="7" customFormat="1" ht="12.75">
      <c r="O1339" s="8"/>
    </row>
    <row r="1340" s="7" customFormat="1" ht="12.75">
      <c r="O1340" s="8"/>
    </row>
    <row r="1341" s="7" customFormat="1" ht="12.75">
      <c r="O1341" s="8"/>
    </row>
    <row r="1342" s="7" customFormat="1" ht="12.75">
      <c r="O1342" s="8"/>
    </row>
    <row r="1343" s="7" customFormat="1" ht="12.75">
      <c r="O1343" s="8"/>
    </row>
    <row r="1344" s="7" customFormat="1" ht="12.75">
      <c r="O1344" s="8"/>
    </row>
    <row r="1345" s="7" customFormat="1" ht="12.75">
      <c r="O1345" s="8"/>
    </row>
    <row r="1346" s="7" customFormat="1" ht="12.75">
      <c r="O1346" s="8"/>
    </row>
    <row r="1347" s="7" customFormat="1" ht="12.75">
      <c r="O1347" s="8"/>
    </row>
    <row r="1348" s="7" customFormat="1" ht="12.75">
      <c r="O1348" s="8"/>
    </row>
    <row r="1349" s="7" customFormat="1" ht="12.75">
      <c r="O1349" s="8"/>
    </row>
    <row r="1350" s="7" customFormat="1" ht="12.75">
      <c r="O1350" s="8"/>
    </row>
    <row r="1351" s="7" customFormat="1" ht="12.75">
      <c r="O1351" s="8"/>
    </row>
    <row r="1352" s="7" customFormat="1" ht="12.75">
      <c r="O1352" s="8"/>
    </row>
    <row r="1353" s="7" customFormat="1" ht="12.75">
      <c r="O1353" s="8"/>
    </row>
    <row r="1354" s="7" customFormat="1" ht="12.75">
      <c r="O1354" s="8"/>
    </row>
    <row r="1355" s="7" customFormat="1" ht="12.75">
      <c r="O1355" s="8"/>
    </row>
    <row r="1356" s="7" customFormat="1" ht="12.75">
      <c r="O1356" s="8"/>
    </row>
    <row r="1357" s="7" customFormat="1" ht="12.75">
      <c r="O1357" s="8"/>
    </row>
    <row r="1358" s="7" customFormat="1" ht="12.75">
      <c r="O1358" s="8"/>
    </row>
    <row r="1359" s="7" customFormat="1" ht="12.75">
      <c r="O1359" s="8"/>
    </row>
    <row r="1360" s="7" customFormat="1" ht="12.75">
      <c r="O1360" s="8"/>
    </row>
    <row r="1361" s="7" customFormat="1" ht="12.75">
      <c r="O1361" s="8"/>
    </row>
    <row r="1362" s="7" customFormat="1" ht="12.75">
      <c r="O1362" s="8"/>
    </row>
    <row r="1363" s="7" customFormat="1" ht="12.75">
      <c r="O1363" s="8"/>
    </row>
    <row r="1364" s="7" customFormat="1" ht="12.75">
      <c r="O1364" s="8"/>
    </row>
    <row r="1365" s="7" customFormat="1" ht="12.75">
      <c r="O1365" s="8"/>
    </row>
    <row r="1366" s="7" customFormat="1" ht="12.75">
      <c r="O1366" s="8"/>
    </row>
    <row r="1367" s="7" customFormat="1" ht="12.75">
      <c r="O1367" s="8"/>
    </row>
    <row r="1368" s="7" customFormat="1" ht="12.75">
      <c r="O1368" s="8"/>
    </row>
    <row r="1369" s="7" customFormat="1" ht="12.75">
      <c r="O1369" s="8"/>
    </row>
    <row r="1370" s="7" customFormat="1" ht="12.75">
      <c r="O1370" s="8"/>
    </row>
    <row r="1371" s="7" customFormat="1" ht="12.75">
      <c r="O1371" s="8"/>
    </row>
    <row r="1372" s="7" customFormat="1" ht="12.75">
      <c r="O1372" s="8"/>
    </row>
    <row r="1373" s="7" customFormat="1" ht="12.75">
      <c r="O1373" s="8"/>
    </row>
    <row r="1374" s="7" customFormat="1" ht="12.75">
      <c r="O1374" s="8"/>
    </row>
    <row r="1375" s="7" customFormat="1" ht="12.75">
      <c r="O1375" s="8"/>
    </row>
    <row r="1376" s="7" customFormat="1" ht="12.75">
      <c r="O1376" s="8"/>
    </row>
    <row r="1377" s="7" customFormat="1" ht="12.75">
      <c r="O1377" s="8"/>
    </row>
    <row r="1378" s="7" customFormat="1" ht="12.75">
      <c r="O1378" s="8"/>
    </row>
    <row r="1379" s="7" customFormat="1" ht="12.75">
      <c r="O1379" s="8"/>
    </row>
    <row r="1380" s="7" customFormat="1" ht="12.75">
      <c r="O1380" s="8"/>
    </row>
    <row r="1381" s="7" customFormat="1" ht="12.75">
      <c r="O1381" s="8"/>
    </row>
    <row r="1382" s="7" customFormat="1" ht="12.75">
      <c r="O1382" s="8"/>
    </row>
    <row r="1383" s="7" customFormat="1" ht="12.75">
      <c r="O1383" s="8"/>
    </row>
    <row r="1384" s="7" customFormat="1" ht="12.75">
      <c r="O1384" s="8"/>
    </row>
    <row r="1385" s="7" customFormat="1" ht="12.75">
      <c r="O1385" s="8"/>
    </row>
    <row r="1386" s="7" customFormat="1" ht="12.75">
      <c r="O1386" s="8"/>
    </row>
    <row r="1387" s="7" customFormat="1" ht="12.75">
      <c r="O1387" s="8"/>
    </row>
    <row r="1388" s="7" customFormat="1" ht="12.75">
      <c r="O1388" s="8"/>
    </row>
    <row r="1389" s="7" customFormat="1" ht="12.75">
      <c r="O1389" s="8"/>
    </row>
    <row r="1390" s="7" customFormat="1" ht="12.75">
      <c r="O1390" s="8"/>
    </row>
    <row r="1391" s="7" customFormat="1" ht="12.75">
      <c r="O1391" s="8"/>
    </row>
    <row r="1392" s="7" customFormat="1" ht="12.75">
      <c r="O1392" s="8"/>
    </row>
    <row r="1393" s="7" customFormat="1" ht="12.75">
      <c r="O1393" s="8"/>
    </row>
    <row r="1394" s="7" customFormat="1" ht="12.75">
      <c r="O1394" s="8"/>
    </row>
    <row r="1395" s="7" customFormat="1" ht="12.75">
      <c r="O1395" s="8"/>
    </row>
    <row r="1396" s="7" customFormat="1" ht="12.75">
      <c r="O1396" s="8"/>
    </row>
    <row r="1397" s="7" customFormat="1" ht="12.75">
      <c r="O1397" s="8"/>
    </row>
    <row r="1398" s="7" customFormat="1" ht="12.75">
      <c r="O1398" s="8"/>
    </row>
    <row r="1399" s="7" customFormat="1" ht="12.75">
      <c r="O1399" s="8"/>
    </row>
    <row r="1400" s="7" customFormat="1" ht="12.75">
      <c r="O1400" s="8"/>
    </row>
    <row r="1401" s="7" customFormat="1" ht="12.75">
      <c r="O1401" s="8"/>
    </row>
    <row r="1402" s="7" customFormat="1" ht="12.75">
      <c r="O1402" s="8"/>
    </row>
    <row r="1403" s="7" customFormat="1" ht="12.75">
      <c r="O1403" s="8"/>
    </row>
    <row r="1404" s="7" customFormat="1" ht="12.75">
      <c r="O1404" s="8"/>
    </row>
    <row r="1405" s="7" customFormat="1" ht="12.75">
      <c r="O1405" s="8"/>
    </row>
    <row r="1406" s="7" customFormat="1" ht="12.75">
      <c r="O1406" s="8"/>
    </row>
    <row r="1407" s="7" customFormat="1" ht="12.75">
      <c r="O1407" s="8"/>
    </row>
    <row r="1408" s="7" customFormat="1" ht="12.75">
      <c r="O1408" s="8"/>
    </row>
    <row r="1409" s="7" customFormat="1" ht="12.75">
      <c r="O1409" s="8"/>
    </row>
    <row r="1410" s="7" customFormat="1" ht="12.75">
      <c r="O1410" s="8"/>
    </row>
    <row r="1411" s="7" customFormat="1" ht="12.75">
      <c r="O1411" s="8"/>
    </row>
    <row r="1412" s="7" customFormat="1" ht="12.75">
      <c r="O1412" s="8"/>
    </row>
    <row r="1413" s="7" customFormat="1" ht="12.75">
      <c r="O1413" s="8"/>
    </row>
    <row r="1414" s="7" customFormat="1" ht="12.75">
      <c r="O1414" s="8"/>
    </row>
    <row r="1415" s="7" customFormat="1" ht="12.75">
      <c r="O1415" s="8"/>
    </row>
    <row r="1416" s="7" customFormat="1" ht="12.75">
      <c r="O1416" s="8"/>
    </row>
    <row r="1417" s="7" customFormat="1" ht="12.75">
      <c r="O1417" s="8"/>
    </row>
    <row r="1418" s="7" customFormat="1" ht="12.75">
      <c r="O1418" s="8"/>
    </row>
    <row r="1419" s="7" customFormat="1" ht="12.75">
      <c r="O1419" s="8"/>
    </row>
    <row r="1420" s="7" customFormat="1" ht="12.75">
      <c r="O1420" s="8"/>
    </row>
    <row r="1421" s="7" customFormat="1" ht="12.75">
      <c r="O1421" s="8"/>
    </row>
    <row r="1422" s="7" customFormat="1" ht="12.75">
      <c r="O1422" s="8"/>
    </row>
    <row r="1423" s="7" customFormat="1" ht="12.75">
      <c r="O1423" s="8"/>
    </row>
    <row r="1424" s="7" customFormat="1" ht="12.75">
      <c r="O1424" s="8"/>
    </row>
    <row r="1425" s="7" customFormat="1" ht="12.75">
      <c r="O1425" s="8"/>
    </row>
    <row r="1426" s="7" customFormat="1" ht="12.75">
      <c r="O1426" s="8"/>
    </row>
    <row r="1427" s="7" customFormat="1" ht="12.75">
      <c r="O1427" s="8"/>
    </row>
    <row r="1428" s="7" customFormat="1" ht="12.75">
      <c r="O1428" s="8"/>
    </row>
    <row r="1429" s="7" customFormat="1" ht="12.75">
      <c r="O1429" s="8"/>
    </row>
    <row r="1430" s="7" customFormat="1" ht="12.75">
      <c r="O1430" s="8"/>
    </row>
    <row r="1431" s="7" customFormat="1" ht="12.75">
      <c r="O1431" s="8"/>
    </row>
    <row r="1432" s="7" customFormat="1" ht="12.75">
      <c r="O1432" s="8"/>
    </row>
    <row r="1433" s="7" customFormat="1" ht="12.75">
      <c r="O1433" s="8"/>
    </row>
    <row r="1434" s="7" customFormat="1" ht="12.75">
      <c r="O1434" s="8"/>
    </row>
    <row r="1435" s="7" customFormat="1" ht="12.75">
      <c r="O1435" s="8"/>
    </row>
    <row r="1436" s="7" customFormat="1" ht="12.75">
      <c r="O1436" s="8"/>
    </row>
    <row r="1437" s="7" customFormat="1" ht="12.75">
      <c r="O1437" s="8"/>
    </row>
    <row r="1438" s="7" customFormat="1" ht="12.75">
      <c r="O1438" s="8"/>
    </row>
    <row r="1439" s="7" customFormat="1" ht="12.75">
      <c r="O1439" s="8"/>
    </row>
    <row r="1440" s="7" customFormat="1" ht="12.75">
      <c r="O1440" s="8"/>
    </row>
    <row r="1441" s="7" customFormat="1" ht="12.75">
      <c r="O1441" s="8"/>
    </row>
    <row r="1442" s="7" customFormat="1" ht="12.75">
      <c r="O1442" s="8"/>
    </row>
    <row r="1443" s="7" customFormat="1" ht="12.75">
      <c r="O1443" s="8"/>
    </row>
    <row r="1444" s="7" customFormat="1" ht="12.75">
      <c r="O1444" s="8"/>
    </row>
    <row r="1445" s="7" customFormat="1" ht="12.75">
      <c r="O1445" s="8"/>
    </row>
    <row r="1446" s="7" customFormat="1" ht="12.75">
      <c r="O1446" s="8"/>
    </row>
    <row r="1447" s="7" customFormat="1" ht="12.75">
      <c r="O1447" s="8"/>
    </row>
    <row r="1448" s="7" customFormat="1" ht="12.75">
      <c r="O1448" s="8"/>
    </row>
    <row r="1449" s="7" customFormat="1" ht="12.75">
      <c r="O1449" s="8"/>
    </row>
    <row r="1450" s="7" customFormat="1" ht="12.75">
      <c r="O1450" s="8"/>
    </row>
    <row r="1451" s="7" customFormat="1" ht="12.75">
      <c r="O1451" s="8"/>
    </row>
    <row r="1452" s="7" customFormat="1" ht="12.75">
      <c r="O1452" s="8"/>
    </row>
    <row r="1453" s="7" customFormat="1" ht="12.75">
      <c r="O1453" s="8"/>
    </row>
    <row r="1454" s="7" customFormat="1" ht="12.75">
      <c r="O1454" s="8"/>
    </row>
    <row r="1455" s="7" customFormat="1" ht="12.75">
      <c r="O1455" s="8"/>
    </row>
    <row r="1456" s="7" customFormat="1" ht="12.75">
      <c r="O1456" s="8"/>
    </row>
    <row r="1457" s="7" customFormat="1" ht="12.75">
      <c r="O1457" s="8"/>
    </row>
    <row r="1458" s="7" customFormat="1" ht="12.75">
      <c r="O1458" s="8"/>
    </row>
    <row r="1459" s="7" customFormat="1" ht="12.75">
      <c r="O1459" s="8"/>
    </row>
    <row r="1460" s="7" customFormat="1" ht="12.75">
      <c r="O1460" s="8"/>
    </row>
    <row r="1461" s="7" customFormat="1" ht="12.75">
      <c r="O1461" s="8"/>
    </row>
    <row r="1462" s="7" customFormat="1" ht="12.75">
      <c r="O1462" s="8"/>
    </row>
    <row r="1463" s="7" customFormat="1" ht="12.75">
      <c r="O1463" s="8"/>
    </row>
    <row r="1464" s="7" customFormat="1" ht="12.75">
      <c r="O1464" s="8"/>
    </row>
    <row r="1465" s="7" customFormat="1" ht="12.75">
      <c r="O1465" s="8"/>
    </row>
    <row r="1466" s="7" customFormat="1" ht="12.75">
      <c r="O1466" s="8"/>
    </row>
    <row r="1467" s="7" customFormat="1" ht="12.75">
      <c r="O1467" s="8"/>
    </row>
    <row r="1468" s="7" customFormat="1" ht="12.75">
      <c r="O1468" s="8"/>
    </row>
    <row r="1469" s="7" customFormat="1" ht="12.75">
      <c r="O1469" s="8"/>
    </row>
    <row r="1470" s="7" customFormat="1" ht="12.75">
      <c r="O1470" s="8"/>
    </row>
    <row r="1471" s="7" customFormat="1" ht="12.75">
      <c r="O1471" s="8"/>
    </row>
    <row r="1472" s="7" customFormat="1" ht="12.75">
      <c r="O1472" s="8"/>
    </row>
    <row r="1473" s="7" customFormat="1" ht="12.75">
      <c r="O1473" s="8"/>
    </row>
    <row r="1474" s="7" customFormat="1" ht="12.75">
      <c r="O1474" s="8"/>
    </row>
    <row r="1475" s="7" customFormat="1" ht="12.75">
      <c r="O1475" s="8"/>
    </row>
    <row r="1476" s="7" customFormat="1" ht="12.75">
      <c r="O1476" s="8"/>
    </row>
    <row r="1477" s="7" customFormat="1" ht="12.75">
      <c r="O1477" s="8"/>
    </row>
    <row r="1478" s="7" customFormat="1" ht="12.75">
      <c r="O1478" s="8"/>
    </row>
    <row r="1479" s="7" customFormat="1" ht="12.75">
      <c r="O1479" s="8"/>
    </row>
    <row r="1480" s="7" customFormat="1" ht="12.75">
      <c r="O1480" s="8"/>
    </row>
    <row r="1481" s="7" customFormat="1" ht="12.75">
      <c r="O1481" s="8"/>
    </row>
    <row r="1482" s="7" customFormat="1" ht="12.75">
      <c r="O1482" s="8"/>
    </row>
    <row r="1483" s="7" customFormat="1" ht="12.75">
      <c r="O1483" s="8"/>
    </row>
    <row r="1484" s="7" customFormat="1" ht="12.75">
      <c r="O1484" s="8"/>
    </row>
    <row r="1485" s="7" customFormat="1" ht="12.75">
      <c r="O1485" s="8"/>
    </row>
    <row r="1486" s="7" customFormat="1" ht="12.75">
      <c r="O1486" s="8"/>
    </row>
    <row r="1487" s="7" customFormat="1" ht="12.75">
      <c r="O1487" s="8"/>
    </row>
    <row r="1488" s="7" customFormat="1" ht="12.75">
      <c r="O1488" s="8"/>
    </row>
    <row r="1489" s="7" customFormat="1" ht="12.75">
      <c r="O1489" s="8"/>
    </row>
    <row r="1490" s="7" customFormat="1" ht="12.75">
      <c r="O1490" s="8"/>
    </row>
    <row r="1491" s="7" customFormat="1" ht="12.75">
      <c r="O1491" s="8"/>
    </row>
    <row r="1492" s="7" customFormat="1" ht="12.75">
      <c r="O1492" s="8"/>
    </row>
    <row r="1493" s="7" customFormat="1" ht="12.75">
      <c r="O1493" s="8"/>
    </row>
    <row r="1494" s="7" customFormat="1" ht="12.75">
      <c r="O1494" s="8"/>
    </row>
    <row r="1495" s="7" customFormat="1" ht="12.75">
      <c r="O1495" s="8"/>
    </row>
    <row r="1496" s="7" customFormat="1" ht="12.75">
      <c r="O1496" s="8"/>
    </row>
    <row r="1497" s="7" customFormat="1" ht="12.75">
      <c r="O1497" s="8"/>
    </row>
    <row r="1498" s="7" customFormat="1" ht="12.75">
      <c r="O1498" s="8"/>
    </row>
    <row r="1499" s="7" customFormat="1" ht="12.75">
      <c r="O1499" s="8"/>
    </row>
    <row r="1500" s="7" customFormat="1" ht="12.75">
      <c r="O1500" s="8"/>
    </row>
    <row r="1501" s="7" customFormat="1" ht="12.75">
      <c r="O1501" s="8"/>
    </row>
    <row r="1502" s="7" customFormat="1" ht="12.75">
      <c r="O1502" s="8"/>
    </row>
    <row r="1503" s="7" customFormat="1" ht="12.75">
      <c r="O1503" s="8"/>
    </row>
    <row r="1504" s="7" customFormat="1" ht="12.75">
      <c r="O1504" s="8"/>
    </row>
    <row r="1505" s="7" customFormat="1" ht="12.75">
      <c r="O1505" s="8"/>
    </row>
    <row r="1506" s="7" customFormat="1" ht="12.75">
      <c r="O1506" s="8"/>
    </row>
    <row r="1507" s="7" customFormat="1" ht="12.75">
      <c r="O1507" s="8"/>
    </row>
    <row r="1508" s="7" customFormat="1" ht="12.75">
      <c r="O1508" s="8"/>
    </row>
    <row r="1509" s="7" customFormat="1" ht="12.75">
      <c r="O1509" s="8"/>
    </row>
    <row r="1510" s="7" customFormat="1" ht="12.75">
      <c r="O1510" s="8"/>
    </row>
    <row r="1511" s="7" customFormat="1" ht="12.75">
      <c r="O1511" s="8"/>
    </row>
    <row r="1512" s="7" customFormat="1" ht="12.75">
      <c r="O1512" s="8"/>
    </row>
    <row r="1513" s="7" customFormat="1" ht="12.75">
      <c r="O1513" s="8"/>
    </row>
    <row r="1514" s="7" customFormat="1" ht="12.75">
      <c r="O1514" s="8"/>
    </row>
    <row r="1515" s="7" customFormat="1" ht="12.75">
      <c r="O1515" s="8"/>
    </row>
    <row r="1516" s="7" customFormat="1" ht="12.75">
      <c r="O1516" s="8"/>
    </row>
    <row r="1517" s="7" customFormat="1" ht="12.75">
      <c r="O1517" s="8"/>
    </row>
    <row r="1518" s="7" customFormat="1" ht="12.75">
      <c r="O1518" s="8"/>
    </row>
    <row r="1519" s="7" customFormat="1" ht="12.75">
      <c r="O1519" s="8"/>
    </row>
    <row r="1520" s="7" customFormat="1" ht="12.75">
      <c r="O1520" s="8"/>
    </row>
    <row r="1521" s="7" customFormat="1" ht="12.75">
      <c r="O1521" s="8"/>
    </row>
    <row r="1522" s="7" customFormat="1" ht="12.75">
      <c r="O1522" s="8"/>
    </row>
    <row r="1523" s="7" customFormat="1" ht="12.75">
      <c r="O1523" s="8"/>
    </row>
    <row r="1524" s="7" customFormat="1" ht="12.75">
      <c r="O1524" s="8"/>
    </row>
    <row r="1525" s="7" customFormat="1" ht="12.75">
      <c r="O1525" s="8"/>
    </row>
    <row r="1526" s="7" customFormat="1" ht="12.75">
      <c r="O1526" s="8"/>
    </row>
    <row r="1527" s="7" customFormat="1" ht="12.75">
      <c r="O1527" s="8"/>
    </row>
    <row r="1528" s="7" customFormat="1" ht="12.75">
      <c r="O1528" s="8"/>
    </row>
    <row r="1529" s="7" customFormat="1" ht="12.75">
      <c r="O1529" s="8"/>
    </row>
    <row r="1530" s="7" customFormat="1" ht="12.75">
      <c r="O1530" s="8"/>
    </row>
    <row r="1531" s="7" customFormat="1" ht="12.75">
      <c r="O1531" s="8"/>
    </row>
    <row r="1532" s="7" customFormat="1" ht="12.75">
      <c r="O1532" s="8"/>
    </row>
    <row r="1533" s="7" customFormat="1" ht="12.75">
      <c r="O1533" s="8"/>
    </row>
    <row r="1534" s="7" customFormat="1" ht="12.75">
      <c r="O1534" s="8"/>
    </row>
    <row r="1535" s="7" customFormat="1" ht="12.75">
      <c r="O1535" s="8"/>
    </row>
    <row r="1536" s="7" customFormat="1" ht="12.75">
      <c r="O1536" s="8"/>
    </row>
    <row r="1537" s="7" customFormat="1" ht="12.75">
      <c r="O1537" s="8"/>
    </row>
    <row r="1538" s="7" customFormat="1" ht="12.75">
      <c r="O1538" s="8"/>
    </row>
    <row r="1539" s="7" customFormat="1" ht="12.75">
      <c r="O1539" s="8"/>
    </row>
    <row r="1540" s="7" customFormat="1" ht="12.75">
      <c r="O1540" s="8"/>
    </row>
    <row r="1541" s="7" customFormat="1" ht="12.75">
      <c r="O1541" s="8"/>
    </row>
    <row r="1542" s="7" customFormat="1" ht="12.75">
      <c r="O1542" s="8"/>
    </row>
    <row r="1543" s="7" customFormat="1" ht="12.75">
      <c r="O1543" s="8"/>
    </row>
    <row r="1544" s="7" customFormat="1" ht="12.75">
      <c r="O1544" s="8"/>
    </row>
    <row r="1545" s="7" customFormat="1" ht="12.75">
      <c r="O1545" s="8"/>
    </row>
    <row r="1546" s="7" customFormat="1" ht="12.75">
      <c r="O1546" s="8"/>
    </row>
    <row r="1547" s="7" customFormat="1" ht="12.75">
      <c r="O1547" s="8"/>
    </row>
    <row r="1548" s="7" customFormat="1" ht="12.75">
      <c r="O1548" s="8"/>
    </row>
    <row r="1549" s="7" customFormat="1" ht="12.75">
      <c r="O1549" s="8"/>
    </row>
    <row r="1550" s="7" customFormat="1" ht="12.75">
      <c r="O1550" s="8"/>
    </row>
    <row r="1551" s="7" customFormat="1" ht="12.75">
      <c r="O1551" s="8"/>
    </row>
    <row r="1552" s="7" customFormat="1" ht="12.75">
      <c r="O1552" s="8"/>
    </row>
    <row r="1553" s="7" customFormat="1" ht="12.75">
      <c r="O1553" s="8"/>
    </row>
    <row r="1554" s="7" customFormat="1" ht="12.75">
      <c r="O1554" s="8"/>
    </row>
    <row r="1555" s="7" customFormat="1" ht="12.75">
      <c r="O1555" s="8"/>
    </row>
    <row r="1556" s="7" customFormat="1" ht="12.75">
      <c r="O1556" s="8"/>
    </row>
    <row r="1557" s="7" customFormat="1" ht="12.75">
      <c r="O1557" s="8"/>
    </row>
    <row r="1558" s="7" customFormat="1" ht="12.75">
      <c r="O1558" s="8"/>
    </row>
    <row r="1559" s="7" customFormat="1" ht="12.75">
      <c r="O1559" s="8"/>
    </row>
    <row r="1560" s="7" customFormat="1" ht="12.75">
      <c r="O1560" s="8"/>
    </row>
    <row r="1561" s="7" customFormat="1" ht="12.75">
      <c r="O1561" s="8"/>
    </row>
    <row r="1562" s="7" customFormat="1" ht="12.75">
      <c r="O1562" s="8"/>
    </row>
    <row r="1563" s="7" customFormat="1" ht="12.75">
      <c r="O1563" s="8"/>
    </row>
    <row r="1564" s="7" customFormat="1" ht="12.75">
      <c r="O1564" s="8"/>
    </row>
    <row r="1565" s="7" customFormat="1" ht="12.75">
      <c r="O1565" s="8"/>
    </row>
    <row r="1566" s="7" customFormat="1" ht="12.75">
      <c r="O1566" s="8"/>
    </row>
    <row r="1567" s="7" customFormat="1" ht="12.75">
      <c r="O1567" s="8"/>
    </row>
    <row r="1568" s="7" customFormat="1" ht="12.75">
      <c r="O1568" s="8"/>
    </row>
    <row r="1569" s="7" customFormat="1" ht="12.75">
      <c r="O1569" s="8"/>
    </row>
    <row r="1570" s="7" customFormat="1" ht="12.75">
      <c r="O1570" s="8"/>
    </row>
    <row r="1571" s="7" customFormat="1" ht="12.75">
      <c r="O1571" s="8"/>
    </row>
    <row r="1572" s="7" customFormat="1" ht="12.75">
      <c r="O1572" s="8"/>
    </row>
    <row r="1573" s="7" customFormat="1" ht="12.75">
      <c r="O1573" s="8"/>
    </row>
    <row r="1574" s="7" customFormat="1" ht="12.75">
      <c r="O1574" s="8"/>
    </row>
    <row r="1575" s="7" customFormat="1" ht="12.75">
      <c r="O1575" s="8"/>
    </row>
    <row r="1576" s="7" customFormat="1" ht="12.75">
      <c r="O1576" s="8"/>
    </row>
    <row r="1577" s="7" customFormat="1" ht="12.75">
      <c r="O1577" s="8"/>
    </row>
    <row r="1578" s="7" customFormat="1" ht="12.75">
      <c r="O1578" s="8"/>
    </row>
    <row r="1579" s="7" customFormat="1" ht="12.75">
      <c r="O1579" s="8"/>
    </row>
    <row r="1580" s="7" customFormat="1" ht="12.75">
      <c r="O1580" s="8"/>
    </row>
    <row r="1581" s="7" customFormat="1" ht="12.75">
      <c r="O1581" s="8"/>
    </row>
    <row r="1582" s="7" customFormat="1" ht="12.75">
      <c r="O1582" s="8"/>
    </row>
    <row r="1583" s="7" customFormat="1" ht="12.75">
      <c r="O1583" s="8"/>
    </row>
    <row r="1584" s="7" customFormat="1" ht="12.75">
      <c r="O1584" s="8"/>
    </row>
    <row r="1585" s="7" customFormat="1" ht="12.75">
      <c r="O1585" s="8"/>
    </row>
    <row r="1586" s="7" customFormat="1" ht="12.75">
      <c r="O1586" s="8"/>
    </row>
    <row r="1587" s="7" customFormat="1" ht="12.75">
      <c r="O1587" s="8"/>
    </row>
    <row r="1588" s="7" customFormat="1" ht="12.75">
      <c r="O1588" s="8"/>
    </row>
    <row r="1589" s="7" customFormat="1" ht="12.75">
      <c r="O1589" s="8"/>
    </row>
    <row r="1590" s="7" customFormat="1" ht="12.75">
      <c r="O1590" s="8"/>
    </row>
    <row r="1591" s="7" customFormat="1" ht="12.75">
      <c r="O1591" s="8"/>
    </row>
    <row r="1592" s="7" customFormat="1" ht="12.75">
      <c r="O1592" s="8"/>
    </row>
    <row r="1593" s="7" customFormat="1" ht="12.75">
      <c r="O1593" s="8"/>
    </row>
    <row r="1594" s="7" customFormat="1" ht="12.75">
      <c r="O1594" s="8"/>
    </row>
    <row r="1595" s="7" customFormat="1" ht="12.75">
      <c r="O1595" s="8"/>
    </row>
    <row r="1596" s="7" customFormat="1" ht="12.75">
      <c r="O1596" s="8"/>
    </row>
    <row r="1597" s="7" customFormat="1" ht="12.75">
      <c r="O1597" s="8"/>
    </row>
    <row r="1598" s="7" customFormat="1" ht="12.75">
      <c r="O1598" s="8"/>
    </row>
    <row r="1599" s="7" customFormat="1" ht="12.75">
      <c r="O1599" s="8"/>
    </row>
    <row r="1600" s="7" customFormat="1" ht="12.75">
      <c r="O1600" s="8"/>
    </row>
    <row r="1601" s="7" customFormat="1" ht="12.75">
      <c r="O1601" s="8"/>
    </row>
    <row r="1602" s="7" customFormat="1" ht="12.75">
      <c r="O1602" s="8"/>
    </row>
    <row r="1603" s="7" customFormat="1" ht="12.75">
      <c r="O1603" s="8"/>
    </row>
    <row r="1604" s="7" customFormat="1" ht="12.75">
      <c r="O1604" s="8"/>
    </row>
    <row r="1605" s="7" customFormat="1" ht="12.75">
      <c r="O1605" s="8"/>
    </row>
    <row r="1606" s="7" customFormat="1" ht="12.75">
      <c r="O1606" s="8"/>
    </row>
    <row r="1607" s="7" customFormat="1" ht="12.75">
      <c r="O1607" s="8"/>
    </row>
    <row r="1608" s="7" customFormat="1" ht="12.75">
      <c r="O1608" s="8"/>
    </row>
    <row r="1609" s="7" customFormat="1" ht="12.75">
      <c r="O1609" s="8"/>
    </row>
    <row r="1610" s="7" customFormat="1" ht="12.75">
      <c r="O1610" s="8"/>
    </row>
    <row r="1611" s="7" customFormat="1" ht="12.75">
      <c r="O1611" s="8"/>
    </row>
    <row r="1612" s="7" customFormat="1" ht="12.75">
      <c r="O1612" s="8"/>
    </row>
    <row r="1613" s="7" customFormat="1" ht="12.75">
      <c r="O1613" s="8"/>
    </row>
    <row r="1614" s="7" customFormat="1" ht="12.75">
      <c r="O1614" s="8"/>
    </row>
    <row r="1615" s="7" customFormat="1" ht="12.75">
      <c r="O1615" s="8"/>
    </row>
    <row r="1616" s="7" customFormat="1" ht="12.75">
      <c r="O1616" s="8"/>
    </row>
    <row r="1617" s="7" customFormat="1" ht="12.75">
      <c r="O1617" s="8"/>
    </row>
    <row r="1618" s="7" customFormat="1" ht="12.75">
      <c r="O1618" s="8"/>
    </row>
    <row r="1619" s="7" customFormat="1" ht="12.75">
      <c r="O1619" s="8"/>
    </row>
    <row r="1620" s="7" customFormat="1" ht="12.75">
      <c r="O1620" s="8"/>
    </row>
    <row r="1621" s="7" customFormat="1" ht="12.75">
      <c r="O1621" s="8"/>
    </row>
    <row r="1622" s="7" customFormat="1" ht="12.75">
      <c r="O1622" s="8"/>
    </row>
    <row r="1623" s="7" customFormat="1" ht="12.75">
      <c r="O1623" s="8"/>
    </row>
    <row r="1624" s="7" customFormat="1" ht="12.75">
      <c r="O1624" s="8"/>
    </row>
    <row r="1625" s="7" customFormat="1" ht="12.75">
      <c r="O1625" s="8"/>
    </row>
    <row r="1626" s="7" customFormat="1" ht="12.75">
      <c r="O1626" s="8"/>
    </row>
    <row r="1627" s="7" customFormat="1" ht="12.75">
      <c r="O1627" s="8"/>
    </row>
    <row r="1628" s="7" customFormat="1" ht="12.75">
      <c r="O1628" s="8"/>
    </row>
    <row r="1629" s="7" customFormat="1" ht="12.75">
      <c r="O1629" s="8"/>
    </row>
    <row r="1630" s="7" customFormat="1" ht="12.75">
      <c r="O1630" s="8"/>
    </row>
    <row r="1631" s="7" customFormat="1" ht="12.75">
      <c r="O1631" s="8"/>
    </row>
    <row r="1632" s="7" customFormat="1" ht="12.75">
      <c r="O1632" s="8"/>
    </row>
    <row r="1633" s="7" customFormat="1" ht="12.75">
      <c r="O1633" s="8"/>
    </row>
    <row r="1634" s="7" customFormat="1" ht="12.75">
      <c r="O1634" s="8"/>
    </row>
    <row r="1635" s="7" customFormat="1" ht="12.75">
      <c r="O1635" s="8"/>
    </row>
    <row r="1636" s="7" customFormat="1" ht="12.75">
      <c r="O1636" s="8"/>
    </row>
    <row r="1637" s="7" customFormat="1" ht="12.75">
      <c r="O1637" s="8"/>
    </row>
    <row r="1638" s="7" customFormat="1" ht="12.75">
      <c r="O1638" s="8"/>
    </row>
    <row r="1639" s="7" customFormat="1" ht="12.75">
      <c r="O1639" s="8"/>
    </row>
    <row r="1640" s="7" customFormat="1" ht="12.75">
      <c r="O1640" s="8"/>
    </row>
    <row r="1641" s="7" customFormat="1" ht="12.75">
      <c r="O1641" s="8"/>
    </row>
    <row r="1642" s="7" customFormat="1" ht="12.75">
      <c r="O1642" s="8"/>
    </row>
    <row r="1643" s="7" customFormat="1" ht="12.75">
      <c r="O1643" s="8"/>
    </row>
    <row r="1644" s="7" customFormat="1" ht="12.75">
      <c r="O1644" s="8"/>
    </row>
    <row r="1645" s="7" customFormat="1" ht="12.75">
      <c r="O1645" s="8"/>
    </row>
    <row r="1646" s="7" customFormat="1" ht="12.75">
      <c r="O1646" s="8"/>
    </row>
    <row r="1647" s="7" customFormat="1" ht="12.75">
      <c r="O1647" s="8"/>
    </row>
    <row r="1648" s="7" customFormat="1" ht="12.75">
      <c r="O1648" s="8"/>
    </row>
    <row r="1649" s="7" customFormat="1" ht="12.75">
      <c r="O1649" s="8"/>
    </row>
    <row r="1650" s="7" customFormat="1" ht="12.75">
      <c r="O1650" s="8"/>
    </row>
    <row r="1651" s="7" customFormat="1" ht="12.75">
      <c r="O1651" s="8"/>
    </row>
    <row r="1652" s="7" customFormat="1" ht="12.75">
      <c r="O1652" s="8"/>
    </row>
    <row r="1653" s="7" customFormat="1" ht="12.75">
      <c r="O1653" s="8"/>
    </row>
    <row r="1654" s="7" customFormat="1" ht="12.75">
      <c r="O1654" s="8"/>
    </row>
    <row r="1655" s="7" customFormat="1" ht="12.75">
      <c r="O1655" s="8"/>
    </row>
    <row r="1656" s="7" customFormat="1" ht="12.75">
      <c r="O1656" s="8"/>
    </row>
    <row r="1657" s="7" customFormat="1" ht="12.75">
      <c r="O1657" s="8"/>
    </row>
    <row r="1658" s="7" customFormat="1" ht="12.75">
      <c r="O1658" s="8"/>
    </row>
    <row r="1659" s="7" customFormat="1" ht="12.75">
      <c r="O1659" s="8"/>
    </row>
    <row r="1660" s="7" customFormat="1" ht="12.75">
      <c r="O1660" s="8"/>
    </row>
    <row r="1661" s="7" customFormat="1" ht="12.75">
      <c r="O1661" s="8"/>
    </row>
    <row r="1662" s="7" customFormat="1" ht="12.75">
      <c r="O1662" s="8"/>
    </row>
    <row r="1663" s="7" customFormat="1" ht="12.75">
      <c r="O1663" s="8"/>
    </row>
    <row r="1664" s="7" customFormat="1" ht="12.75">
      <c r="O1664" s="8"/>
    </row>
    <row r="1665" s="7" customFormat="1" ht="12.75">
      <c r="O1665" s="8"/>
    </row>
    <row r="1666" s="7" customFormat="1" ht="12.75">
      <c r="O1666" s="8"/>
    </row>
    <row r="1667" s="7" customFormat="1" ht="12.75">
      <c r="O1667" s="8"/>
    </row>
    <row r="1668" s="7" customFormat="1" ht="12.75">
      <c r="O1668" s="8"/>
    </row>
    <row r="1669" s="7" customFormat="1" ht="12.75">
      <c r="O1669" s="8"/>
    </row>
    <row r="1670" s="7" customFormat="1" ht="12.75">
      <c r="O1670" s="8"/>
    </row>
    <row r="1671" s="7" customFormat="1" ht="12.75">
      <c r="O1671" s="8"/>
    </row>
    <row r="1672" s="7" customFormat="1" ht="12.75">
      <c r="O1672" s="8"/>
    </row>
    <row r="1673" s="7" customFormat="1" ht="12.75">
      <c r="O1673" s="8"/>
    </row>
    <row r="1674" s="7" customFormat="1" ht="12.75">
      <c r="O1674" s="8"/>
    </row>
    <row r="1675" s="7" customFormat="1" ht="12.75">
      <c r="O1675" s="8"/>
    </row>
    <row r="1676" s="7" customFormat="1" ht="12.75">
      <c r="O1676" s="8"/>
    </row>
    <row r="1677" s="7" customFormat="1" ht="12.75">
      <c r="O1677" s="8"/>
    </row>
    <row r="1678" s="7" customFormat="1" ht="12.75">
      <c r="O1678" s="8"/>
    </row>
    <row r="1679" s="7" customFormat="1" ht="12.75">
      <c r="O1679" s="8"/>
    </row>
    <row r="1680" s="7" customFormat="1" ht="12.75">
      <c r="O1680" s="8"/>
    </row>
    <row r="1681" s="7" customFormat="1" ht="12.75">
      <c r="O1681" s="8"/>
    </row>
    <row r="1682" s="7" customFormat="1" ht="12.75">
      <c r="O1682" s="8"/>
    </row>
    <row r="1683" s="7" customFormat="1" ht="12.75">
      <c r="O1683" s="8"/>
    </row>
    <row r="1684" s="7" customFormat="1" ht="12.75">
      <c r="O1684" s="8"/>
    </row>
    <row r="1685" s="7" customFormat="1" ht="12.75">
      <c r="O1685" s="8"/>
    </row>
    <row r="1686" s="7" customFormat="1" ht="12.75">
      <c r="O1686" s="8"/>
    </row>
    <row r="1687" s="7" customFormat="1" ht="12.75">
      <c r="O1687" s="8"/>
    </row>
    <row r="1688" s="7" customFormat="1" ht="12.75">
      <c r="O1688" s="8"/>
    </row>
    <row r="1689" s="7" customFormat="1" ht="12.75">
      <c r="O1689" s="8"/>
    </row>
    <row r="1690" s="7" customFormat="1" ht="12.75">
      <c r="O1690" s="8"/>
    </row>
    <row r="1691" s="7" customFormat="1" ht="12.75">
      <c r="O1691" s="8"/>
    </row>
    <row r="1692" s="7" customFormat="1" ht="12.75">
      <c r="O1692" s="8"/>
    </row>
    <row r="1693" s="7" customFormat="1" ht="12.75">
      <c r="O1693" s="8"/>
    </row>
    <row r="1694" s="7" customFormat="1" ht="12.75">
      <c r="O1694" s="8"/>
    </row>
    <row r="1695" s="7" customFormat="1" ht="12.75">
      <c r="O1695" s="8"/>
    </row>
    <row r="1696" s="7" customFormat="1" ht="12.75">
      <c r="O1696" s="8"/>
    </row>
    <row r="1697" s="7" customFormat="1" ht="12.75">
      <c r="O1697" s="8"/>
    </row>
    <row r="1698" s="7" customFormat="1" ht="12.75">
      <c r="O1698" s="8"/>
    </row>
    <row r="1699" s="7" customFormat="1" ht="12.75">
      <c r="O1699" s="8"/>
    </row>
    <row r="1700" s="7" customFormat="1" ht="12.75">
      <c r="O1700" s="8"/>
    </row>
    <row r="1701" s="7" customFormat="1" ht="12.75">
      <c r="O1701" s="8"/>
    </row>
    <row r="1702" s="7" customFormat="1" ht="12.75">
      <c r="O1702" s="8"/>
    </row>
    <row r="1703" s="7" customFormat="1" ht="12.75">
      <c r="O1703" s="8"/>
    </row>
    <row r="1704" s="7" customFormat="1" ht="12.75">
      <c r="O1704" s="8"/>
    </row>
    <row r="1705" s="7" customFormat="1" ht="12.75">
      <c r="O1705" s="8"/>
    </row>
    <row r="1706" s="7" customFormat="1" ht="12.75">
      <c r="O1706" s="8"/>
    </row>
    <row r="1707" s="7" customFormat="1" ht="12.75">
      <c r="O1707" s="8"/>
    </row>
    <row r="1708" s="7" customFormat="1" ht="12.75">
      <c r="O1708" s="8"/>
    </row>
    <row r="1709" s="7" customFormat="1" ht="12.75">
      <c r="O1709" s="8"/>
    </row>
    <row r="1710" s="7" customFormat="1" ht="12.75">
      <c r="O1710" s="8"/>
    </row>
    <row r="1711" s="7" customFormat="1" ht="12.75">
      <c r="O1711" s="8"/>
    </row>
    <row r="1712" s="7" customFormat="1" ht="12.75">
      <c r="O1712" s="8"/>
    </row>
    <row r="1713" s="7" customFormat="1" ht="12.75">
      <c r="O1713" s="8"/>
    </row>
    <row r="1714" s="7" customFormat="1" ht="12.75">
      <c r="O1714" s="8"/>
    </row>
    <row r="1715" s="7" customFormat="1" ht="12.75">
      <c r="O1715" s="8"/>
    </row>
    <row r="1716" s="7" customFormat="1" ht="12.75">
      <c r="O1716" s="8"/>
    </row>
    <row r="1717" s="7" customFormat="1" ht="12.75">
      <c r="O1717" s="8"/>
    </row>
    <row r="1718" s="7" customFormat="1" ht="12.75">
      <c r="O1718" s="8"/>
    </row>
    <row r="1719" s="7" customFormat="1" ht="12.75">
      <c r="O1719" s="8"/>
    </row>
    <row r="1720" s="7" customFormat="1" ht="12.75">
      <c r="O1720" s="8"/>
    </row>
    <row r="1721" s="7" customFormat="1" ht="12.75">
      <c r="O1721" s="8"/>
    </row>
    <row r="1722" s="7" customFormat="1" ht="12.75">
      <c r="O1722" s="8"/>
    </row>
    <row r="1723" s="7" customFormat="1" ht="12.75">
      <c r="O1723" s="8"/>
    </row>
    <row r="1724" s="7" customFormat="1" ht="12.75">
      <c r="O1724" s="8"/>
    </row>
    <row r="1725" s="7" customFormat="1" ht="12.75">
      <c r="O1725" s="8"/>
    </row>
    <row r="1726" s="7" customFormat="1" ht="12.75">
      <c r="O1726" s="8"/>
    </row>
    <row r="1727" s="7" customFormat="1" ht="12.75">
      <c r="O1727" s="8"/>
    </row>
    <row r="1728" s="7" customFormat="1" ht="12.75">
      <c r="O1728" s="8"/>
    </row>
    <row r="1729" s="7" customFormat="1" ht="12.75">
      <c r="O1729" s="8"/>
    </row>
    <row r="1730" s="7" customFormat="1" ht="12.75">
      <c r="O1730" s="8"/>
    </row>
    <row r="1731" s="7" customFormat="1" ht="12.75">
      <c r="O1731" s="8"/>
    </row>
    <row r="1732" s="7" customFormat="1" ht="12.75">
      <c r="O1732" s="8"/>
    </row>
    <row r="1733" s="7" customFormat="1" ht="12.75">
      <c r="O1733" s="8"/>
    </row>
    <row r="1734" s="7" customFormat="1" ht="12.75">
      <c r="O1734" s="8"/>
    </row>
    <row r="1735" s="7" customFormat="1" ht="12.75">
      <c r="O1735" s="8"/>
    </row>
    <row r="1736" s="7" customFormat="1" ht="12.75">
      <c r="O1736" s="8"/>
    </row>
    <row r="1737" s="7" customFormat="1" ht="12.75">
      <c r="O1737" s="8"/>
    </row>
    <row r="1738" s="7" customFormat="1" ht="12.75">
      <c r="O1738" s="8"/>
    </row>
    <row r="1739" s="7" customFormat="1" ht="12.75">
      <c r="O1739" s="8"/>
    </row>
    <row r="1740" s="7" customFormat="1" ht="12.75">
      <c r="O1740" s="8"/>
    </row>
    <row r="1741" s="7" customFormat="1" ht="12.75">
      <c r="O1741" s="8"/>
    </row>
    <row r="1742" s="7" customFormat="1" ht="12.75">
      <c r="O1742" s="8"/>
    </row>
    <row r="1743" s="7" customFormat="1" ht="12.75">
      <c r="O1743" s="8"/>
    </row>
    <row r="1744" s="7" customFormat="1" ht="12.75">
      <c r="O1744" s="8"/>
    </row>
    <row r="1745" s="7" customFormat="1" ht="12.75">
      <c r="O1745" s="8"/>
    </row>
    <row r="1746" s="7" customFormat="1" ht="12.75">
      <c r="O1746" s="8"/>
    </row>
    <row r="1747" s="7" customFormat="1" ht="12.75">
      <c r="O1747" s="8"/>
    </row>
    <row r="1748" s="7" customFormat="1" ht="12.75">
      <c r="O1748" s="8"/>
    </row>
    <row r="1749" s="7" customFormat="1" ht="12.75">
      <c r="O1749" s="8"/>
    </row>
    <row r="1750" s="7" customFormat="1" ht="12.75">
      <c r="O1750" s="8"/>
    </row>
    <row r="1751" s="7" customFormat="1" ht="12.75">
      <c r="O1751" s="8"/>
    </row>
    <row r="1752" s="7" customFormat="1" ht="12.75">
      <c r="O1752" s="8"/>
    </row>
    <row r="1753" s="7" customFormat="1" ht="12.75">
      <c r="O1753" s="8"/>
    </row>
    <row r="1754" s="7" customFormat="1" ht="12.75">
      <c r="O1754" s="8"/>
    </row>
    <row r="1755" s="7" customFormat="1" ht="12.75">
      <c r="O1755" s="8"/>
    </row>
    <row r="1756" s="7" customFormat="1" ht="12.75">
      <c r="O1756" s="8"/>
    </row>
    <row r="1757" s="7" customFormat="1" ht="12.75">
      <c r="O1757" s="8"/>
    </row>
    <row r="1758" s="7" customFormat="1" ht="12.75">
      <c r="O1758" s="8"/>
    </row>
    <row r="1759" s="7" customFormat="1" ht="12.75">
      <c r="O1759" s="8"/>
    </row>
    <row r="1760" s="7" customFormat="1" ht="12.75">
      <c r="O1760" s="8"/>
    </row>
    <row r="1761" s="7" customFormat="1" ht="12.75">
      <c r="O1761" s="8"/>
    </row>
    <row r="1762" s="7" customFormat="1" ht="12.75">
      <c r="O1762" s="8"/>
    </row>
    <row r="1763" s="7" customFormat="1" ht="12.75">
      <c r="O1763" s="8"/>
    </row>
    <row r="1764" s="7" customFormat="1" ht="12.75">
      <c r="O1764" s="8"/>
    </row>
    <row r="1765" s="7" customFormat="1" ht="12.75">
      <c r="O1765" s="8"/>
    </row>
    <row r="1766" s="7" customFormat="1" ht="12.75">
      <c r="O1766" s="8"/>
    </row>
    <row r="1767" s="7" customFormat="1" ht="12.75">
      <c r="O1767" s="8"/>
    </row>
    <row r="1768" s="7" customFormat="1" ht="12.75">
      <c r="O1768" s="8"/>
    </row>
    <row r="1769" s="7" customFormat="1" ht="12.75">
      <c r="O1769" s="8"/>
    </row>
    <row r="1770" s="7" customFormat="1" ht="12.75">
      <c r="O1770" s="8"/>
    </row>
    <row r="1771" s="7" customFormat="1" ht="12.75">
      <c r="O1771" s="8"/>
    </row>
    <row r="1772" s="7" customFormat="1" ht="12.75">
      <c r="O1772" s="8"/>
    </row>
    <row r="1773" s="7" customFormat="1" ht="12.75">
      <c r="O1773" s="8"/>
    </row>
    <row r="1774" s="7" customFormat="1" ht="12.75">
      <c r="O1774" s="8"/>
    </row>
    <row r="1775" s="7" customFormat="1" ht="12.75">
      <c r="O1775" s="8"/>
    </row>
    <row r="1776" s="7" customFormat="1" ht="12.75">
      <c r="O1776" s="8"/>
    </row>
    <row r="1777" s="7" customFormat="1" ht="12.75">
      <c r="O1777" s="8"/>
    </row>
    <row r="1778" s="7" customFormat="1" ht="12.75">
      <c r="O1778" s="8"/>
    </row>
    <row r="1779" s="7" customFormat="1" ht="12.75">
      <c r="O1779" s="8"/>
    </row>
    <row r="1780" s="7" customFormat="1" ht="12.75">
      <c r="O1780" s="8"/>
    </row>
    <row r="1781" s="7" customFormat="1" ht="12.75">
      <c r="O1781" s="8"/>
    </row>
    <row r="1782" s="7" customFormat="1" ht="12.75">
      <c r="O1782" s="8"/>
    </row>
    <row r="1783" s="7" customFormat="1" ht="12.75">
      <c r="O1783" s="8"/>
    </row>
    <row r="1784" s="7" customFormat="1" ht="12.75">
      <c r="O1784" s="8"/>
    </row>
    <row r="1785" s="7" customFormat="1" ht="12.75">
      <c r="O1785" s="8"/>
    </row>
    <row r="1786" s="7" customFormat="1" ht="12.75">
      <c r="O1786" s="8"/>
    </row>
    <row r="1787" s="7" customFormat="1" ht="12.75">
      <c r="O1787" s="8"/>
    </row>
    <row r="1788" s="7" customFormat="1" ht="12.75">
      <c r="O1788" s="8"/>
    </row>
    <row r="1789" s="7" customFormat="1" ht="12.75">
      <c r="O1789" s="8"/>
    </row>
    <row r="1790" s="7" customFormat="1" ht="12.75">
      <c r="O1790" s="8"/>
    </row>
    <row r="1791" s="7" customFormat="1" ht="12.75">
      <c r="O1791" s="8"/>
    </row>
    <row r="1792" s="7" customFormat="1" ht="12.75">
      <c r="O1792" s="8"/>
    </row>
    <row r="1793" s="7" customFormat="1" ht="12.75">
      <c r="O1793" s="8"/>
    </row>
    <row r="1794" s="7" customFormat="1" ht="12.75">
      <c r="O1794" s="8"/>
    </row>
    <row r="1795" s="7" customFormat="1" ht="12.75">
      <c r="O1795" s="8"/>
    </row>
    <row r="1796" s="7" customFormat="1" ht="12.75">
      <c r="O1796" s="8"/>
    </row>
    <row r="1797" s="7" customFormat="1" ht="12.75">
      <c r="O1797" s="8"/>
    </row>
    <row r="1798" s="7" customFormat="1" ht="12.75">
      <c r="O1798" s="8"/>
    </row>
    <row r="1799" s="7" customFormat="1" ht="12.75">
      <c r="O1799" s="8"/>
    </row>
    <row r="1800" s="7" customFormat="1" ht="12.75">
      <c r="O1800" s="8"/>
    </row>
    <row r="1801" s="7" customFormat="1" ht="12.75">
      <c r="O1801" s="8"/>
    </row>
    <row r="1802" s="7" customFormat="1" ht="12.75">
      <c r="O1802" s="8"/>
    </row>
    <row r="1803" s="7" customFormat="1" ht="12.75">
      <c r="O1803" s="8"/>
    </row>
    <row r="1804" s="7" customFormat="1" ht="12.75">
      <c r="O1804" s="8"/>
    </row>
    <row r="1805" s="7" customFormat="1" ht="12.75">
      <c r="O1805" s="8"/>
    </row>
    <row r="1806" s="7" customFormat="1" ht="12.75">
      <c r="O1806" s="8"/>
    </row>
    <row r="1807" s="7" customFormat="1" ht="12.75">
      <c r="O1807" s="8"/>
    </row>
    <row r="1808" s="7" customFormat="1" ht="12.75">
      <c r="O1808" s="8"/>
    </row>
    <row r="1809" s="7" customFormat="1" ht="12.75">
      <c r="O1809" s="8"/>
    </row>
    <row r="1810" s="7" customFormat="1" ht="12.75">
      <c r="O1810" s="8"/>
    </row>
    <row r="1811" s="7" customFormat="1" ht="12.75">
      <c r="O1811" s="8"/>
    </row>
    <row r="1812" s="7" customFormat="1" ht="12.75">
      <c r="O1812" s="8"/>
    </row>
    <row r="1813" s="7" customFormat="1" ht="12.75">
      <c r="O1813" s="8"/>
    </row>
    <row r="1814" s="7" customFormat="1" ht="12.75">
      <c r="O1814" s="8"/>
    </row>
    <row r="1815" s="7" customFormat="1" ht="12.75">
      <c r="O1815" s="8"/>
    </row>
    <row r="1816" s="7" customFormat="1" ht="12.75">
      <c r="O1816" s="8"/>
    </row>
    <row r="1817" s="7" customFormat="1" ht="12.75">
      <c r="O1817" s="8"/>
    </row>
    <row r="1818" s="7" customFormat="1" ht="12.75">
      <c r="O1818" s="8"/>
    </row>
    <row r="1819" s="7" customFormat="1" ht="12.75">
      <c r="O1819" s="8"/>
    </row>
    <row r="1820" s="7" customFormat="1" ht="12.75">
      <c r="O1820" s="8"/>
    </row>
    <row r="1821" s="7" customFormat="1" ht="12.75">
      <c r="O1821" s="8"/>
    </row>
    <row r="1822" s="7" customFormat="1" ht="12.75">
      <c r="O1822" s="8"/>
    </row>
    <row r="1823" s="7" customFormat="1" ht="12.75">
      <c r="O1823" s="8"/>
    </row>
    <row r="1824" s="7" customFormat="1" ht="12.75">
      <c r="O1824" s="8"/>
    </row>
    <row r="1825" s="7" customFormat="1" ht="12.75">
      <c r="O1825" s="8"/>
    </row>
    <row r="1826" s="7" customFormat="1" ht="12.75">
      <c r="O1826" s="8"/>
    </row>
    <row r="1827" s="7" customFormat="1" ht="12.75">
      <c r="O1827" s="8"/>
    </row>
    <row r="1828" s="7" customFormat="1" ht="12.75">
      <c r="O1828" s="8"/>
    </row>
    <row r="1829" s="7" customFormat="1" ht="12.75">
      <c r="O1829" s="8"/>
    </row>
    <row r="1830" s="7" customFormat="1" ht="12.75">
      <c r="O1830" s="8"/>
    </row>
    <row r="1831" s="7" customFormat="1" ht="12.75">
      <c r="O1831" s="8"/>
    </row>
    <row r="1832" s="7" customFormat="1" ht="12.75">
      <c r="O1832" s="8"/>
    </row>
    <row r="1833" s="7" customFormat="1" ht="12.75">
      <c r="O1833" s="8"/>
    </row>
    <row r="1834" s="7" customFormat="1" ht="12.75">
      <c r="O1834" s="8"/>
    </row>
    <row r="1835" s="7" customFormat="1" ht="12.75">
      <c r="O1835" s="8"/>
    </row>
    <row r="1836" s="7" customFormat="1" ht="12.75">
      <c r="O1836" s="8"/>
    </row>
    <row r="1837" s="7" customFormat="1" ht="12.75">
      <c r="O1837" s="8"/>
    </row>
    <row r="1838" s="7" customFormat="1" ht="12.75">
      <c r="O1838" s="8"/>
    </row>
    <row r="1839" s="7" customFormat="1" ht="12.75">
      <c r="O1839" s="8"/>
    </row>
    <row r="1840" s="7" customFormat="1" ht="12.75">
      <c r="O1840" s="8"/>
    </row>
    <row r="1841" s="7" customFormat="1" ht="12.75">
      <c r="O1841" s="8"/>
    </row>
    <row r="1842" s="7" customFormat="1" ht="12.75">
      <c r="O1842" s="8"/>
    </row>
    <row r="1843" s="7" customFormat="1" ht="12.75">
      <c r="O1843" s="8"/>
    </row>
    <row r="1844" s="7" customFormat="1" ht="12.75">
      <c r="O1844" s="8"/>
    </row>
    <row r="1845" s="7" customFormat="1" ht="12.75">
      <c r="O1845" s="8"/>
    </row>
    <row r="1846" s="7" customFormat="1" ht="12.75">
      <c r="O1846" s="8"/>
    </row>
    <row r="1847" s="7" customFormat="1" ht="12.75">
      <c r="O1847" s="8"/>
    </row>
    <row r="1848" s="7" customFormat="1" ht="12.75">
      <c r="O1848" s="8"/>
    </row>
    <row r="1849" s="7" customFormat="1" ht="12.75">
      <c r="O1849" s="8"/>
    </row>
    <row r="1850" s="7" customFormat="1" ht="12.75">
      <c r="O1850" s="8"/>
    </row>
    <row r="1851" s="7" customFormat="1" ht="12.75">
      <c r="O1851" s="8"/>
    </row>
    <row r="1852" s="7" customFormat="1" ht="12.75">
      <c r="O1852" s="8"/>
    </row>
    <row r="1853" s="7" customFormat="1" ht="12.75">
      <c r="O1853" s="8"/>
    </row>
    <row r="1854" s="7" customFormat="1" ht="12.75">
      <c r="O1854" s="8"/>
    </row>
    <row r="1855" s="7" customFormat="1" ht="12.75">
      <c r="O1855" s="8"/>
    </row>
    <row r="1856" s="7" customFormat="1" ht="12.75">
      <c r="O1856" s="8"/>
    </row>
    <row r="1857" s="7" customFormat="1" ht="12.75">
      <c r="O1857" s="8"/>
    </row>
    <row r="1858" s="7" customFormat="1" ht="12.75">
      <c r="O1858" s="8"/>
    </row>
    <row r="1859" s="7" customFormat="1" ht="12.75">
      <c r="O1859" s="8"/>
    </row>
    <row r="1860" s="7" customFormat="1" ht="12.75">
      <c r="O1860" s="8"/>
    </row>
    <row r="1861" s="7" customFormat="1" ht="12.75">
      <c r="O1861" s="8"/>
    </row>
    <row r="1862" s="7" customFormat="1" ht="12.75">
      <c r="O1862" s="8"/>
    </row>
    <row r="1863" s="7" customFormat="1" ht="12.75">
      <c r="O1863" s="8"/>
    </row>
    <row r="1864" s="7" customFormat="1" ht="12.75">
      <c r="O1864" s="8"/>
    </row>
    <row r="1865" s="7" customFormat="1" ht="12.75">
      <c r="O1865" s="8"/>
    </row>
    <row r="1866" s="7" customFormat="1" ht="12.75">
      <c r="O1866" s="8"/>
    </row>
    <row r="1867" s="7" customFormat="1" ht="12.75">
      <c r="O1867" s="8"/>
    </row>
    <row r="1868" s="7" customFormat="1" ht="12.75">
      <c r="O1868" s="8"/>
    </row>
    <row r="1869" s="7" customFormat="1" ht="12.75">
      <c r="O1869" s="8"/>
    </row>
    <row r="1870" s="7" customFormat="1" ht="12.75">
      <c r="O1870" s="8"/>
    </row>
    <row r="1871" s="7" customFormat="1" ht="12.75">
      <c r="O1871" s="8"/>
    </row>
    <row r="1872" s="7" customFormat="1" ht="12.75">
      <c r="O1872" s="8"/>
    </row>
    <row r="1873" s="7" customFormat="1" ht="12.75">
      <c r="O1873" s="8"/>
    </row>
    <row r="1874" s="7" customFormat="1" ht="12.75">
      <c r="O1874" s="8"/>
    </row>
    <row r="1875" s="7" customFormat="1" ht="12.75">
      <c r="O1875" s="8"/>
    </row>
    <row r="1876" s="7" customFormat="1" ht="12.75">
      <c r="O1876" s="8"/>
    </row>
    <row r="1877" s="7" customFormat="1" ht="12.75">
      <c r="O1877" s="8"/>
    </row>
    <row r="1878" s="7" customFormat="1" ht="12.75">
      <c r="O1878" s="8"/>
    </row>
    <row r="1879" s="7" customFormat="1" ht="12.75">
      <c r="O1879" s="8"/>
    </row>
    <row r="1880" s="7" customFormat="1" ht="12.75">
      <c r="O1880" s="8"/>
    </row>
    <row r="1881" s="7" customFormat="1" ht="12.75">
      <c r="O1881" s="8"/>
    </row>
    <row r="1882" s="7" customFormat="1" ht="12.75">
      <c r="O1882" s="8"/>
    </row>
    <row r="1883" s="7" customFormat="1" ht="12.75">
      <c r="O1883" s="8"/>
    </row>
    <row r="1884" s="7" customFormat="1" ht="12.75">
      <c r="O1884" s="8"/>
    </row>
    <row r="1885" s="7" customFormat="1" ht="12.75">
      <c r="O1885" s="8"/>
    </row>
    <row r="1886" s="7" customFormat="1" ht="12.75">
      <c r="O1886" s="8"/>
    </row>
    <row r="1887" s="7" customFormat="1" ht="12.75">
      <c r="O1887" s="8"/>
    </row>
    <row r="1888" s="7" customFormat="1" ht="12.75">
      <c r="O1888" s="8"/>
    </row>
    <row r="1889" s="7" customFormat="1" ht="12.75">
      <c r="O1889" s="8"/>
    </row>
    <row r="1890" s="7" customFormat="1" ht="12.75">
      <c r="O1890" s="8"/>
    </row>
    <row r="1891" s="7" customFormat="1" ht="12.75">
      <c r="O1891" s="8"/>
    </row>
    <row r="1892" s="7" customFormat="1" ht="12.75">
      <c r="O1892" s="8"/>
    </row>
    <row r="1893" s="7" customFormat="1" ht="12.75">
      <c r="O1893" s="8"/>
    </row>
    <row r="1894" s="7" customFormat="1" ht="12.75">
      <c r="O1894" s="8"/>
    </row>
    <row r="1895" s="7" customFormat="1" ht="12.75">
      <c r="O1895" s="8"/>
    </row>
    <row r="1896" s="7" customFormat="1" ht="12.75">
      <c r="O1896" s="8"/>
    </row>
    <row r="1897" s="7" customFormat="1" ht="12.75">
      <c r="O1897" s="8"/>
    </row>
    <row r="1898" s="7" customFormat="1" ht="12.75">
      <c r="O1898" s="8"/>
    </row>
    <row r="1899" s="7" customFormat="1" ht="12.75">
      <c r="O1899" s="8"/>
    </row>
    <row r="1900" s="7" customFormat="1" ht="12.75">
      <c r="O1900" s="8"/>
    </row>
    <row r="1901" s="7" customFormat="1" ht="12.75">
      <c r="O1901" s="8"/>
    </row>
    <row r="1902" s="7" customFormat="1" ht="12.75">
      <c r="O1902" s="8"/>
    </row>
    <row r="1903" s="7" customFormat="1" ht="12.75">
      <c r="O1903" s="8"/>
    </row>
    <row r="1904" s="7" customFormat="1" ht="12.75">
      <c r="O1904" s="8"/>
    </row>
    <row r="1905" s="7" customFormat="1" ht="12.75">
      <c r="O1905" s="8"/>
    </row>
    <row r="1906" s="7" customFormat="1" ht="12.75">
      <c r="O1906" s="8"/>
    </row>
    <row r="1907" s="7" customFormat="1" ht="12.75">
      <c r="O1907" s="8"/>
    </row>
    <row r="1908" s="7" customFormat="1" ht="12.75">
      <c r="O1908" s="8"/>
    </row>
    <row r="1909" s="7" customFormat="1" ht="12.75">
      <c r="O1909" s="8"/>
    </row>
    <row r="1910" s="7" customFormat="1" ht="12.75">
      <c r="O1910" s="8"/>
    </row>
    <row r="1911" s="7" customFormat="1" ht="12.75">
      <c r="O1911" s="8"/>
    </row>
    <row r="1912" s="7" customFormat="1" ht="12.75">
      <c r="O1912" s="8"/>
    </row>
    <row r="1913" s="7" customFormat="1" ht="12.75">
      <c r="O1913" s="8"/>
    </row>
    <row r="1914" s="7" customFormat="1" ht="12.75">
      <c r="O1914" s="8"/>
    </row>
    <row r="1915" s="7" customFormat="1" ht="12.75">
      <c r="O1915" s="8"/>
    </row>
    <row r="1916" s="7" customFormat="1" ht="12.75">
      <c r="O1916" s="8"/>
    </row>
    <row r="1917" s="7" customFormat="1" ht="12.75">
      <c r="O1917" s="8"/>
    </row>
    <row r="1918" s="7" customFormat="1" ht="12.75">
      <c r="O1918" s="8"/>
    </row>
    <row r="1919" s="7" customFormat="1" ht="12.75">
      <c r="O1919" s="8"/>
    </row>
    <row r="1920" s="7" customFormat="1" ht="12.75">
      <c r="O1920" s="8"/>
    </row>
    <row r="1921" s="7" customFormat="1" ht="12.75">
      <c r="O1921" s="8"/>
    </row>
    <row r="1922" s="7" customFormat="1" ht="12.75">
      <c r="O1922" s="8"/>
    </row>
    <row r="1923" s="7" customFormat="1" ht="12.75">
      <c r="O1923" s="8"/>
    </row>
    <row r="1924" s="7" customFormat="1" ht="12.75">
      <c r="O1924" s="8"/>
    </row>
    <row r="1925" s="7" customFormat="1" ht="12.75">
      <c r="O1925" s="8"/>
    </row>
    <row r="1926" s="7" customFormat="1" ht="12.75">
      <c r="O1926" s="8"/>
    </row>
    <row r="1927" s="7" customFormat="1" ht="12.75">
      <c r="O1927" s="8"/>
    </row>
    <row r="1928" s="7" customFormat="1" ht="12.75">
      <c r="O1928" s="8"/>
    </row>
    <row r="1929" s="7" customFormat="1" ht="12.75">
      <c r="O1929" s="8"/>
    </row>
    <row r="1930" s="7" customFormat="1" ht="12.75">
      <c r="O1930" s="8"/>
    </row>
    <row r="1931" s="7" customFormat="1" ht="12.75">
      <c r="O1931" s="8"/>
    </row>
    <row r="1932" s="7" customFormat="1" ht="12.75">
      <c r="O1932" s="8"/>
    </row>
    <row r="1933" s="7" customFormat="1" ht="12.75">
      <c r="O1933" s="8"/>
    </row>
    <row r="1934" s="7" customFormat="1" ht="12.75">
      <c r="O1934" s="8"/>
    </row>
    <row r="1935" s="7" customFormat="1" ht="12.75">
      <c r="O1935" s="8"/>
    </row>
    <row r="1936" s="7" customFormat="1" ht="12.75">
      <c r="O1936" s="8"/>
    </row>
    <row r="1937" s="7" customFormat="1" ht="12.75">
      <c r="O1937" s="8"/>
    </row>
    <row r="1938" s="7" customFormat="1" ht="12.75">
      <c r="O1938" s="8"/>
    </row>
    <row r="1939" s="7" customFormat="1" ht="12.75">
      <c r="O1939" s="8"/>
    </row>
    <row r="1940" s="7" customFormat="1" ht="12.75">
      <c r="O1940" s="8"/>
    </row>
    <row r="1941" s="7" customFormat="1" ht="12.75">
      <c r="O1941" s="8"/>
    </row>
    <row r="1942" s="7" customFormat="1" ht="12.75">
      <c r="O1942" s="8"/>
    </row>
    <row r="1943" s="7" customFormat="1" ht="12.75">
      <c r="O1943" s="8"/>
    </row>
    <row r="1944" s="7" customFormat="1" ht="12.75">
      <c r="O1944" s="8"/>
    </row>
    <row r="1945" s="7" customFormat="1" ht="12.75">
      <c r="O1945" s="8"/>
    </row>
    <row r="1946" s="7" customFormat="1" ht="12.75">
      <c r="O1946" s="8"/>
    </row>
    <row r="1947" s="7" customFormat="1" ht="12.75">
      <c r="O1947" s="8"/>
    </row>
    <row r="1948" s="7" customFormat="1" ht="12.75">
      <c r="O1948" s="8"/>
    </row>
    <row r="1949" s="7" customFormat="1" ht="12.75">
      <c r="O1949" s="8"/>
    </row>
    <row r="1950" s="7" customFormat="1" ht="12.75">
      <c r="O1950" s="8"/>
    </row>
    <row r="1951" s="7" customFormat="1" ht="12.75">
      <c r="O1951" s="8"/>
    </row>
    <row r="1952" s="7" customFormat="1" ht="12.75">
      <c r="O1952" s="8"/>
    </row>
    <row r="1953" s="7" customFormat="1" ht="12.75">
      <c r="O1953" s="8"/>
    </row>
    <row r="1954" s="7" customFormat="1" ht="12.75">
      <c r="O1954" s="8"/>
    </row>
    <row r="1955" s="7" customFormat="1" ht="12.75">
      <c r="O1955" s="8"/>
    </row>
    <row r="1956" s="7" customFormat="1" ht="12.75">
      <c r="O1956" s="8"/>
    </row>
    <row r="1957" s="7" customFormat="1" ht="12.75">
      <c r="O1957" s="8"/>
    </row>
    <row r="1958" s="7" customFormat="1" ht="12.75">
      <c r="O1958" s="8"/>
    </row>
    <row r="1959" s="7" customFormat="1" ht="12.75">
      <c r="O1959" s="8"/>
    </row>
    <row r="1960" s="7" customFormat="1" ht="12.75">
      <c r="O1960" s="8"/>
    </row>
    <row r="1961" s="7" customFormat="1" ht="12.75">
      <c r="O1961" s="8"/>
    </row>
    <row r="1962" s="7" customFormat="1" ht="12.75">
      <c r="O1962" s="8"/>
    </row>
    <row r="1963" s="7" customFormat="1" ht="12.75">
      <c r="O1963" s="8"/>
    </row>
    <row r="1964" s="7" customFormat="1" ht="12.75">
      <c r="O1964" s="8"/>
    </row>
    <row r="1965" s="7" customFormat="1" ht="12.75">
      <c r="O1965" s="8"/>
    </row>
    <row r="1966" s="7" customFormat="1" ht="12.75">
      <c r="O1966" s="8"/>
    </row>
    <row r="1967" s="7" customFormat="1" ht="12.75">
      <c r="O1967" s="8"/>
    </row>
    <row r="1968" s="7" customFormat="1" ht="12.75">
      <c r="O1968" s="8"/>
    </row>
    <row r="1969" s="7" customFormat="1" ht="12.75">
      <c r="O1969" s="8"/>
    </row>
    <row r="1970" s="7" customFormat="1" ht="12.75">
      <c r="O1970" s="8"/>
    </row>
    <row r="1971" s="7" customFormat="1" ht="12.75">
      <c r="O1971" s="8"/>
    </row>
    <row r="1972" s="7" customFormat="1" ht="12.75">
      <c r="O1972" s="8"/>
    </row>
    <row r="1973" s="7" customFormat="1" ht="12.75">
      <c r="O1973" s="8"/>
    </row>
    <row r="1974" s="7" customFormat="1" ht="12.75">
      <c r="O1974" s="8"/>
    </row>
    <row r="1975" s="7" customFormat="1" ht="12.75">
      <c r="O1975" s="8"/>
    </row>
    <row r="1976" s="7" customFormat="1" ht="12.75">
      <c r="O1976" s="8"/>
    </row>
    <row r="1977" s="7" customFormat="1" ht="12.75">
      <c r="O1977" s="8"/>
    </row>
    <row r="1978" s="7" customFormat="1" ht="12.75">
      <c r="O1978" s="8"/>
    </row>
    <row r="1979" s="7" customFormat="1" ht="12.75">
      <c r="O1979" s="8"/>
    </row>
    <row r="1980" s="7" customFormat="1" ht="12.75">
      <c r="O1980" s="8"/>
    </row>
    <row r="1981" s="7" customFormat="1" ht="12.75">
      <c r="O1981" s="8"/>
    </row>
    <row r="1982" s="7" customFormat="1" ht="12.75">
      <c r="O1982" s="8"/>
    </row>
    <row r="1983" s="7" customFormat="1" ht="12.75">
      <c r="O1983" s="8"/>
    </row>
    <row r="1984" s="7" customFormat="1" ht="12.75">
      <c r="O1984" s="8"/>
    </row>
    <row r="1985" s="7" customFormat="1" ht="12.75">
      <c r="O1985" s="8"/>
    </row>
    <row r="1986" s="7" customFormat="1" ht="12.75">
      <c r="O1986" s="8"/>
    </row>
    <row r="1987" s="7" customFormat="1" ht="12.75">
      <c r="O1987" s="8"/>
    </row>
    <row r="1988" s="7" customFormat="1" ht="12.75">
      <c r="O1988" s="8"/>
    </row>
    <row r="1989" s="7" customFormat="1" ht="12.75">
      <c r="O1989" s="8"/>
    </row>
    <row r="1990" s="7" customFormat="1" ht="12.75">
      <c r="O1990" s="8"/>
    </row>
    <row r="1991" s="7" customFormat="1" ht="12.75">
      <c r="O1991" s="8"/>
    </row>
    <row r="1992" s="7" customFormat="1" ht="12.75">
      <c r="O1992" s="8"/>
    </row>
    <row r="1993" s="7" customFormat="1" ht="12.75">
      <c r="O1993" s="8"/>
    </row>
    <row r="1994" s="7" customFormat="1" ht="12.75">
      <c r="O1994" s="8"/>
    </row>
    <row r="1995" s="7" customFormat="1" ht="12.75">
      <c r="O1995" s="8"/>
    </row>
    <row r="1996" s="7" customFormat="1" ht="12.75">
      <c r="O1996" s="8"/>
    </row>
    <row r="1997" s="7" customFormat="1" ht="12.75">
      <c r="O1997" s="8"/>
    </row>
    <row r="1998" s="7" customFormat="1" ht="12.75">
      <c r="O1998" s="8"/>
    </row>
    <row r="1999" s="7" customFormat="1" ht="12.75">
      <c r="O1999" s="8"/>
    </row>
    <row r="2000" s="7" customFormat="1" ht="12.75">
      <c r="O2000" s="8"/>
    </row>
    <row r="2001" s="7" customFormat="1" ht="12.75">
      <c r="O2001" s="8"/>
    </row>
    <row r="2002" s="7" customFormat="1" ht="12.75">
      <c r="O2002" s="8"/>
    </row>
    <row r="2003" s="7" customFormat="1" ht="12.75">
      <c r="O2003" s="8"/>
    </row>
    <row r="2004" s="7" customFormat="1" ht="12.75">
      <c r="O2004" s="8"/>
    </row>
    <row r="2005" s="7" customFormat="1" ht="12.75">
      <c r="O2005" s="8"/>
    </row>
    <row r="2006" s="7" customFormat="1" ht="12.75">
      <c r="O2006" s="8"/>
    </row>
    <row r="2007" s="7" customFormat="1" ht="12.75">
      <c r="O2007" s="8"/>
    </row>
    <row r="2008" s="7" customFormat="1" ht="12.75">
      <c r="O2008" s="8"/>
    </row>
    <row r="2009" s="7" customFormat="1" ht="12.75">
      <c r="O2009" s="8"/>
    </row>
    <row r="2010" s="7" customFormat="1" ht="12.75">
      <c r="O2010" s="8"/>
    </row>
    <row r="2011" s="7" customFormat="1" ht="12.75">
      <c r="O2011" s="8"/>
    </row>
    <row r="2012" s="7" customFormat="1" ht="12.75">
      <c r="O2012" s="8"/>
    </row>
    <row r="2013" s="7" customFormat="1" ht="12.75">
      <c r="O2013" s="8"/>
    </row>
    <row r="2014" s="7" customFormat="1" ht="12.75">
      <c r="O2014" s="8"/>
    </row>
    <row r="2015" s="7" customFormat="1" ht="12.75">
      <c r="O2015" s="8"/>
    </row>
    <row r="2016" s="7" customFormat="1" ht="12.75">
      <c r="O2016" s="8"/>
    </row>
    <row r="2017" s="7" customFormat="1" ht="12.75">
      <c r="O2017" s="8"/>
    </row>
    <row r="2018" s="7" customFormat="1" ht="12.75">
      <c r="O2018" s="8"/>
    </row>
    <row r="2019" s="7" customFormat="1" ht="12.75">
      <c r="O2019" s="8"/>
    </row>
    <row r="2020" s="7" customFormat="1" ht="12.75">
      <c r="O2020" s="8"/>
    </row>
    <row r="2021" s="7" customFormat="1" ht="12.75">
      <c r="O2021" s="8"/>
    </row>
    <row r="2022" s="7" customFormat="1" ht="12.75">
      <c r="O2022" s="8"/>
    </row>
    <row r="2023" s="7" customFormat="1" ht="12.75">
      <c r="O2023" s="8"/>
    </row>
    <row r="2024" s="7" customFormat="1" ht="12.75">
      <c r="O2024" s="8"/>
    </row>
    <row r="2025" s="7" customFormat="1" ht="12.75">
      <c r="O2025" s="8"/>
    </row>
    <row r="2026" s="7" customFormat="1" ht="12.75">
      <c r="O2026" s="8"/>
    </row>
    <row r="2027" s="7" customFormat="1" ht="12.75">
      <c r="O2027" s="8"/>
    </row>
    <row r="2028" s="7" customFormat="1" ht="12.75">
      <c r="O2028" s="8"/>
    </row>
    <row r="2029" s="7" customFormat="1" ht="12.75">
      <c r="O2029" s="8"/>
    </row>
    <row r="2030" s="7" customFormat="1" ht="12.75">
      <c r="O2030" s="8"/>
    </row>
    <row r="2031" s="7" customFormat="1" ht="12.75">
      <c r="O2031" s="8"/>
    </row>
    <row r="2032" s="7" customFormat="1" ht="12.75">
      <c r="O2032" s="8"/>
    </row>
    <row r="2033" s="7" customFormat="1" ht="12.75">
      <c r="O2033" s="8"/>
    </row>
    <row r="2034" s="7" customFormat="1" ht="12.75">
      <c r="O2034" s="8"/>
    </row>
    <row r="2035" s="7" customFormat="1" ht="12.75">
      <c r="O2035" s="8"/>
    </row>
    <row r="2036" s="7" customFormat="1" ht="12.75">
      <c r="O2036" s="8"/>
    </row>
    <row r="2037" s="7" customFormat="1" ht="12.75">
      <c r="O2037" s="8"/>
    </row>
    <row r="2038" s="7" customFormat="1" ht="12.75">
      <c r="O2038" s="8"/>
    </row>
    <row r="2039" s="7" customFormat="1" ht="12.75">
      <c r="O2039" s="8"/>
    </row>
    <row r="2040" s="7" customFormat="1" ht="12.75">
      <c r="O2040" s="8"/>
    </row>
    <row r="2041" s="7" customFormat="1" ht="12.75">
      <c r="O2041" s="8"/>
    </row>
    <row r="2042" s="7" customFormat="1" ht="12.75">
      <c r="O2042" s="8"/>
    </row>
    <row r="2043" s="7" customFormat="1" ht="12.75">
      <c r="O2043" s="8"/>
    </row>
    <row r="2044" s="7" customFormat="1" ht="12.75">
      <c r="O2044" s="8"/>
    </row>
    <row r="2045" s="7" customFormat="1" ht="12.75">
      <c r="O2045" s="8"/>
    </row>
    <row r="2046" s="7" customFormat="1" ht="12.75">
      <c r="O2046" s="8"/>
    </row>
    <row r="2047" s="7" customFormat="1" ht="12.75">
      <c r="O2047" s="8"/>
    </row>
    <row r="2048" s="7" customFormat="1" ht="12.75">
      <c r="O2048" s="8"/>
    </row>
    <row r="2049" s="7" customFormat="1" ht="12.75">
      <c r="O2049" s="8"/>
    </row>
    <row r="2050" s="7" customFormat="1" ht="12.75">
      <c r="O2050" s="8"/>
    </row>
    <row r="2051" s="7" customFormat="1" ht="12.75">
      <c r="O2051" s="8"/>
    </row>
    <row r="2052" s="7" customFormat="1" ht="12.75">
      <c r="O2052" s="8"/>
    </row>
    <row r="2053" s="7" customFormat="1" ht="12.75">
      <c r="O2053" s="8"/>
    </row>
    <row r="2054" s="7" customFormat="1" ht="12.75">
      <c r="O2054" s="8"/>
    </row>
    <row r="2055" s="7" customFormat="1" ht="12.75">
      <c r="O2055" s="8"/>
    </row>
    <row r="2056" s="7" customFormat="1" ht="12.75">
      <c r="O2056" s="8"/>
    </row>
    <row r="2057" s="7" customFormat="1" ht="12.75">
      <c r="O2057" s="8"/>
    </row>
    <row r="2058" s="7" customFormat="1" ht="12.75">
      <c r="O2058" s="8"/>
    </row>
    <row r="2059" s="7" customFormat="1" ht="12.75">
      <c r="O2059" s="8"/>
    </row>
    <row r="2060" s="7" customFormat="1" ht="12.75">
      <c r="O2060" s="8"/>
    </row>
    <row r="2061" s="7" customFormat="1" ht="12.75">
      <c r="O2061" s="8"/>
    </row>
    <row r="2062" s="7" customFormat="1" ht="12.75">
      <c r="O2062" s="8"/>
    </row>
    <row r="2063" s="7" customFormat="1" ht="12.75">
      <c r="O2063" s="8"/>
    </row>
    <row r="2064" s="7" customFormat="1" ht="12.75">
      <c r="O2064" s="8"/>
    </row>
    <row r="2065" s="7" customFormat="1" ht="12.75">
      <c r="O2065" s="8"/>
    </row>
    <row r="2066" s="7" customFormat="1" ht="12.75">
      <c r="O2066" s="8"/>
    </row>
    <row r="2067" s="7" customFormat="1" ht="12.75">
      <c r="O2067" s="8"/>
    </row>
    <row r="2068" s="7" customFormat="1" ht="12.75">
      <c r="O2068" s="8"/>
    </row>
    <row r="2069" s="7" customFormat="1" ht="12.75">
      <c r="O2069" s="8"/>
    </row>
    <row r="2070" s="7" customFormat="1" ht="12.75">
      <c r="O2070" s="8"/>
    </row>
    <row r="2071" s="7" customFormat="1" ht="12.75">
      <c r="O2071" s="8"/>
    </row>
    <row r="2072" s="7" customFormat="1" ht="12.75">
      <c r="O2072" s="8"/>
    </row>
    <row r="2073" s="7" customFormat="1" ht="12.75">
      <c r="O2073" s="8"/>
    </row>
    <row r="2074" s="7" customFormat="1" ht="12.75">
      <c r="O2074" s="8"/>
    </row>
    <row r="2075" s="7" customFormat="1" ht="12.75">
      <c r="O2075" s="8"/>
    </row>
    <row r="2076" s="7" customFormat="1" ht="12.75">
      <c r="O2076" s="8"/>
    </row>
    <row r="2077" s="7" customFormat="1" ht="12.75">
      <c r="O2077" s="8"/>
    </row>
    <row r="2078" s="7" customFormat="1" ht="12.75">
      <c r="O2078" s="8"/>
    </row>
    <row r="2079" s="7" customFormat="1" ht="12.75">
      <c r="O2079" s="8"/>
    </row>
    <row r="2080" s="7" customFormat="1" ht="12.75">
      <c r="O2080" s="8"/>
    </row>
    <row r="2081" s="7" customFormat="1" ht="12.75">
      <c r="O2081" s="8"/>
    </row>
    <row r="2082" s="7" customFormat="1" ht="12.75">
      <c r="O2082" s="8"/>
    </row>
    <row r="2083" s="7" customFormat="1" ht="12.75">
      <c r="O2083" s="8"/>
    </row>
    <row r="2084" s="7" customFormat="1" ht="12.75">
      <c r="O2084" s="8"/>
    </row>
    <row r="2085" s="7" customFormat="1" ht="12.75">
      <c r="O2085" s="8"/>
    </row>
    <row r="2086" s="7" customFormat="1" ht="12.75">
      <c r="O2086" s="8"/>
    </row>
    <row r="2087" s="7" customFormat="1" ht="12.75">
      <c r="O2087" s="8"/>
    </row>
    <row r="2088" s="7" customFormat="1" ht="12.75">
      <c r="O2088" s="8"/>
    </row>
    <row r="2089" s="7" customFormat="1" ht="12.75">
      <c r="O2089" s="8"/>
    </row>
    <row r="2090" s="7" customFormat="1" ht="12.75">
      <c r="O2090" s="8"/>
    </row>
    <row r="2091" s="7" customFormat="1" ht="12.75">
      <c r="O2091" s="8"/>
    </row>
    <row r="2092" s="7" customFormat="1" ht="12.75">
      <c r="O2092" s="8"/>
    </row>
    <row r="2093" s="7" customFormat="1" ht="12.75">
      <c r="O2093" s="8"/>
    </row>
    <row r="2094" s="7" customFormat="1" ht="12.75">
      <c r="O2094" s="8"/>
    </row>
    <row r="2095" s="7" customFormat="1" ht="12.75">
      <c r="O2095" s="8"/>
    </row>
    <row r="2096" s="7" customFormat="1" ht="12.75">
      <c r="O2096" s="8"/>
    </row>
    <row r="2097" s="7" customFormat="1" ht="12.75">
      <c r="O2097" s="8"/>
    </row>
    <row r="2098" s="7" customFormat="1" ht="12.75">
      <c r="O2098" s="8"/>
    </row>
    <row r="2099" s="7" customFormat="1" ht="12.75">
      <c r="O2099" s="8"/>
    </row>
    <row r="2100" s="7" customFormat="1" ht="12.75">
      <c r="O2100" s="8"/>
    </row>
    <row r="2101" s="7" customFormat="1" ht="12.75">
      <c r="O2101" s="8"/>
    </row>
    <row r="2102" s="7" customFormat="1" ht="12.75">
      <c r="O2102" s="8"/>
    </row>
    <row r="2103" s="7" customFormat="1" ht="12.75">
      <c r="O2103" s="8"/>
    </row>
    <row r="2104" s="7" customFormat="1" ht="12.75">
      <c r="O2104" s="8"/>
    </row>
    <row r="2105" s="7" customFormat="1" ht="12.75">
      <c r="O2105" s="8"/>
    </row>
    <row r="2106" s="7" customFormat="1" ht="12.75">
      <c r="O2106" s="8"/>
    </row>
    <row r="2107" s="7" customFormat="1" ht="12.75">
      <c r="O2107" s="8"/>
    </row>
    <row r="2108" s="7" customFormat="1" ht="12.75">
      <c r="O2108" s="8"/>
    </row>
    <row r="2109" s="7" customFormat="1" ht="12.75">
      <c r="O2109" s="8"/>
    </row>
    <row r="2110" s="7" customFormat="1" ht="12.75">
      <c r="O2110" s="8"/>
    </row>
    <row r="2111" s="7" customFormat="1" ht="12.75">
      <c r="O2111" s="8"/>
    </row>
    <row r="2112" s="7" customFormat="1" ht="12.75">
      <c r="O2112" s="8"/>
    </row>
    <row r="2113" s="7" customFormat="1" ht="12.75">
      <c r="O2113" s="8"/>
    </row>
    <row r="2114" s="7" customFormat="1" ht="12.75">
      <c r="O2114" s="8"/>
    </row>
    <row r="2115" s="7" customFormat="1" ht="12.75">
      <c r="O2115" s="8"/>
    </row>
    <row r="2116" s="7" customFormat="1" ht="12.75">
      <c r="O2116" s="8"/>
    </row>
    <row r="2117" s="7" customFormat="1" ht="12.75">
      <c r="O2117" s="8"/>
    </row>
    <row r="2118" s="7" customFormat="1" ht="12.75">
      <c r="O2118" s="8"/>
    </row>
    <row r="2119" s="7" customFormat="1" ht="12.75">
      <c r="O2119" s="8"/>
    </row>
    <row r="2120" s="7" customFormat="1" ht="12.75">
      <c r="O2120" s="8"/>
    </row>
    <row r="2121" s="7" customFormat="1" ht="12.75">
      <c r="O2121" s="8"/>
    </row>
    <row r="2122" s="7" customFormat="1" ht="12.75">
      <c r="O2122" s="8"/>
    </row>
    <row r="2123" s="7" customFormat="1" ht="12.75">
      <c r="O2123" s="8"/>
    </row>
    <row r="2124" s="7" customFormat="1" ht="12.75">
      <c r="O2124" s="8"/>
    </row>
    <row r="2125" s="7" customFormat="1" ht="12.75">
      <c r="O2125" s="8"/>
    </row>
    <row r="2126" s="7" customFormat="1" ht="12.75">
      <c r="O2126" s="8"/>
    </row>
    <row r="2127" s="7" customFormat="1" ht="12.75">
      <c r="O2127" s="8"/>
    </row>
    <row r="2128" s="7" customFormat="1" ht="12.75">
      <c r="O2128" s="8"/>
    </row>
    <row r="2129" s="7" customFormat="1" ht="12.75">
      <c r="O2129" s="8"/>
    </row>
    <row r="2130" s="7" customFormat="1" ht="12.75">
      <c r="O2130" s="8"/>
    </row>
    <row r="2131" s="7" customFormat="1" ht="12.75">
      <c r="O2131" s="8"/>
    </row>
    <row r="2132" s="7" customFormat="1" ht="12.75">
      <c r="O2132" s="8"/>
    </row>
    <row r="2133" s="7" customFormat="1" ht="12.75">
      <c r="O2133" s="8"/>
    </row>
    <row r="2134" s="7" customFormat="1" ht="12.75">
      <c r="O2134" s="8"/>
    </row>
    <row r="2135" s="7" customFormat="1" ht="12.75">
      <c r="O2135" s="8"/>
    </row>
    <row r="2136" s="7" customFormat="1" ht="12.75">
      <c r="O2136" s="8"/>
    </row>
    <row r="2137" s="7" customFormat="1" ht="12.75">
      <c r="O2137" s="8"/>
    </row>
    <row r="2138" s="7" customFormat="1" ht="12.75">
      <c r="O2138" s="8"/>
    </row>
    <row r="2139" s="7" customFormat="1" ht="12.75">
      <c r="O2139" s="8"/>
    </row>
    <row r="2140" s="7" customFormat="1" ht="12.75">
      <c r="O2140" s="8"/>
    </row>
    <row r="2141" s="7" customFormat="1" ht="12.75">
      <c r="O2141" s="8"/>
    </row>
    <row r="2142" s="7" customFormat="1" ht="12.75">
      <c r="O2142" s="8"/>
    </row>
    <row r="2143" s="7" customFormat="1" ht="12.75">
      <c r="O2143" s="8"/>
    </row>
    <row r="2144" s="7" customFormat="1" ht="12.75">
      <c r="O2144" s="8"/>
    </row>
    <row r="2145" s="7" customFormat="1" ht="12.75">
      <c r="O2145" s="8"/>
    </row>
    <row r="2146" s="7" customFormat="1" ht="12.75">
      <c r="O2146" s="8"/>
    </row>
    <row r="2147" s="7" customFormat="1" ht="12.75">
      <c r="O2147" s="8"/>
    </row>
    <row r="2148" s="7" customFormat="1" ht="12.75">
      <c r="O2148" s="8"/>
    </row>
    <row r="2149" s="7" customFormat="1" ht="12.75">
      <c r="O2149" s="8"/>
    </row>
    <row r="2150" s="7" customFormat="1" ht="12.75">
      <c r="O2150" s="8"/>
    </row>
    <row r="2151" s="7" customFormat="1" ht="12.75">
      <c r="O2151" s="8"/>
    </row>
    <row r="2152" s="7" customFormat="1" ht="12.75">
      <c r="O2152" s="8"/>
    </row>
    <row r="2153" s="7" customFormat="1" ht="12.75">
      <c r="O2153" s="8"/>
    </row>
    <row r="2154" s="7" customFormat="1" ht="12.75">
      <c r="O2154" s="8"/>
    </row>
    <row r="2155" s="7" customFormat="1" ht="12.75">
      <c r="O2155" s="8"/>
    </row>
    <row r="2156" s="7" customFormat="1" ht="12.75">
      <c r="O2156" s="8"/>
    </row>
    <row r="2157" s="7" customFormat="1" ht="12.75">
      <c r="O2157" s="8"/>
    </row>
    <row r="2158" s="7" customFormat="1" ht="12.75">
      <c r="O2158" s="8"/>
    </row>
    <row r="2159" s="7" customFormat="1" ht="12.75">
      <c r="O2159" s="8"/>
    </row>
    <row r="2160" s="7" customFormat="1" ht="12.75">
      <c r="O2160" s="8"/>
    </row>
    <row r="2161" s="7" customFormat="1" ht="12.75">
      <c r="O2161" s="8"/>
    </row>
    <row r="2162" s="7" customFormat="1" ht="12.75">
      <c r="O2162" s="8"/>
    </row>
    <row r="2163" s="7" customFormat="1" ht="12.75">
      <c r="O2163" s="8"/>
    </row>
    <row r="2164" s="7" customFormat="1" ht="12.75">
      <c r="O2164" s="8"/>
    </row>
    <row r="2165" s="7" customFormat="1" ht="12.75">
      <c r="O2165" s="8"/>
    </row>
    <row r="2166" s="7" customFormat="1" ht="12.75">
      <c r="O2166" s="8"/>
    </row>
    <row r="2167" s="7" customFormat="1" ht="12.75">
      <c r="O2167" s="8"/>
    </row>
    <row r="2168" s="7" customFormat="1" ht="12.75">
      <c r="O2168" s="8"/>
    </row>
    <row r="2169" s="7" customFormat="1" ht="12.75">
      <c r="O2169" s="8"/>
    </row>
    <row r="2170" s="7" customFormat="1" ht="12.75">
      <c r="O2170" s="8"/>
    </row>
    <row r="2171" s="7" customFormat="1" ht="12.75">
      <c r="O2171" s="8"/>
    </row>
    <row r="2172" s="7" customFormat="1" ht="12.75">
      <c r="O2172" s="8"/>
    </row>
    <row r="2173" s="7" customFormat="1" ht="12.75">
      <c r="O2173" s="8"/>
    </row>
    <row r="2174" s="7" customFormat="1" ht="12.75">
      <c r="O2174" s="8"/>
    </row>
    <row r="2175" s="7" customFormat="1" ht="12.75">
      <c r="O2175" s="8"/>
    </row>
    <row r="2176" s="7" customFormat="1" ht="12.75">
      <c r="O2176" s="8"/>
    </row>
    <row r="2177" s="7" customFormat="1" ht="12.75">
      <c r="O2177" s="8"/>
    </row>
    <row r="2178" s="7" customFormat="1" ht="12.75">
      <c r="O2178" s="8"/>
    </row>
    <row r="2179" s="7" customFormat="1" ht="12.75">
      <c r="O2179" s="8"/>
    </row>
    <row r="2180" s="7" customFormat="1" ht="12.75">
      <c r="O2180" s="8"/>
    </row>
    <row r="2181" s="7" customFormat="1" ht="12.75">
      <c r="O2181" s="8"/>
    </row>
    <row r="2182" s="7" customFormat="1" ht="12.75">
      <c r="O2182" s="8"/>
    </row>
    <row r="2183" s="7" customFormat="1" ht="12.75">
      <c r="O2183" s="8"/>
    </row>
    <row r="2184" s="7" customFormat="1" ht="12.75">
      <c r="O2184" s="8"/>
    </row>
    <row r="2185" s="7" customFormat="1" ht="12.75">
      <c r="O2185" s="8"/>
    </row>
    <row r="2186" s="7" customFormat="1" ht="12.75">
      <c r="O2186" s="8"/>
    </row>
    <row r="2187" s="7" customFormat="1" ht="12.75">
      <c r="O2187" s="8"/>
    </row>
    <row r="2188" s="7" customFormat="1" ht="12.75">
      <c r="O2188" s="8"/>
    </row>
    <row r="2189" s="7" customFormat="1" ht="12.75">
      <c r="O2189" s="8"/>
    </row>
    <row r="2190" s="7" customFormat="1" ht="12.75">
      <c r="O2190" s="8"/>
    </row>
    <row r="2191" s="7" customFormat="1" ht="12.75">
      <c r="O2191" s="8"/>
    </row>
    <row r="2192" s="7" customFormat="1" ht="12.75">
      <c r="O2192" s="8"/>
    </row>
    <row r="2193" s="7" customFormat="1" ht="12.75">
      <c r="O2193" s="8"/>
    </row>
    <row r="2194" s="7" customFormat="1" ht="12.75">
      <c r="O2194" s="8"/>
    </row>
    <row r="2195" s="7" customFormat="1" ht="12.75">
      <c r="O2195" s="8"/>
    </row>
    <row r="2196" s="7" customFormat="1" ht="12.75">
      <c r="O2196" s="8"/>
    </row>
    <row r="2197" s="7" customFormat="1" ht="12.75">
      <c r="O2197" s="8"/>
    </row>
    <row r="2198" s="7" customFormat="1" ht="12.75">
      <c r="O2198" s="8"/>
    </row>
    <row r="2199" s="7" customFormat="1" ht="12.75">
      <c r="O2199" s="8"/>
    </row>
    <row r="2200" s="7" customFormat="1" ht="12.75">
      <c r="O2200" s="8"/>
    </row>
    <row r="2201" s="7" customFormat="1" ht="12.75">
      <c r="O2201" s="8"/>
    </row>
    <row r="2202" s="7" customFormat="1" ht="12.75">
      <c r="O2202" s="8"/>
    </row>
    <row r="2203" s="7" customFormat="1" ht="12.75">
      <c r="O2203" s="8"/>
    </row>
    <row r="2204" s="7" customFormat="1" ht="12.75">
      <c r="O2204" s="8"/>
    </row>
    <row r="2205" s="7" customFormat="1" ht="12.75">
      <c r="O2205" s="8"/>
    </row>
    <row r="2206" s="7" customFormat="1" ht="12.75">
      <c r="O2206" s="8"/>
    </row>
    <row r="2207" s="7" customFormat="1" ht="12.75">
      <c r="O2207" s="8"/>
    </row>
    <row r="2208" s="7" customFormat="1" ht="12.75">
      <c r="O2208" s="8"/>
    </row>
    <row r="2209" s="7" customFormat="1" ht="12.75">
      <c r="O2209" s="8"/>
    </row>
    <row r="2210" s="7" customFormat="1" ht="12.75">
      <c r="O2210" s="8"/>
    </row>
    <row r="2211" s="7" customFormat="1" ht="12.75">
      <c r="O2211" s="8"/>
    </row>
    <row r="2212" s="7" customFormat="1" ht="12.75">
      <c r="O2212" s="8"/>
    </row>
    <row r="2213" s="7" customFormat="1" ht="12.75">
      <c r="O2213" s="8"/>
    </row>
    <row r="2214" s="7" customFormat="1" ht="12.75">
      <c r="O2214" s="8"/>
    </row>
    <row r="2215" s="7" customFormat="1" ht="12.75">
      <c r="O2215" s="8"/>
    </row>
    <row r="2216" s="7" customFormat="1" ht="12.75">
      <c r="O2216" s="8"/>
    </row>
    <row r="2217" s="7" customFormat="1" ht="12.75">
      <c r="O2217" s="8"/>
    </row>
    <row r="2218" s="7" customFormat="1" ht="12.75">
      <c r="O2218" s="8"/>
    </row>
    <row r="2219" s="7" customFormat="1" ht="12.75">
      <c r="O2219" s="8"/>
    </row>
    <row r="2220" s="7" customFormat="1" ht="12.75">
      <c r="O2220" s="8"/>
    </row>
    <row r="2221" s="7" customFormat="1" ht="12.75">
      <c r="O2221" s="8"/>
    </row>
    <row r="2222" s="7" customFormat="1" ht="12.75">
      <c r="O2222" s="8"/>
    </row>
    <row r="2223" s="7" customFormat="1" ht="12.75">
      <c r="O2223" s="8"/>
    </row>
    <row r="2224" s="7" customFormat="1" ht="12.75">
      <c r="O2224" s="8"/>
    </row>
    <row r="2225" s="7" customFormat="1" ht="12.75">
      <c r="O2225" s="8"/>
    </row>
    <row r="2226" s="7" customFormat="1" ht="12.75">
      <c r="O2226" s="8"/>
    </row>
    <row r="2227" s="7" customFormat="1" ht="12.75">
      <c r="O2227" s="8"/>
    </row>
    <row r="2228" s="7" customFormat="1" ht="12.75">
      <c r="O2228" s="8"/>
    </row>
    <row r="2229" s="7" customFormat="1" ht="12.75">
      <c r="O2229" s="8"/>
    </row>
    <row r="2230" s="7" customFormat="1" ht="12.75">
      <c r="O2230" s="8"/>
    </row>
    <row r="2231" s="7" customFormat="1" ht="12.75">
      <c r="O2231" s="8"/>
    </row>
    <row r="2232" s="7" customFormat="1" ht="12.75">
      <c r="O2232" s="8"/>
    </row>
    <row r="2233" s="7" customFormat="1" ht="12.75">
      <c r="O2233" s="8"/>
    </row>
    <row r="2234" s="7" customFormat="1" ht="12.75">
      <c r="O2234" s="8"/>
    </row>
    <row r="2235" s="7" customFormat="1" ht="12.75">
      <c r="O2235" s="8"/>
    </row>
    <row r="2236" s="7" customFormat="1" ht="12.75">
      <c r="O2236" s="8"/>
    </row>
    <row r="2237" s="7" customFormat="1" ht="12.75">
      <c r="O2237" s="8"/>
    </row>
    <row r="2238" s="7" customFormat="1" ht="12.75">
      <c r="O2238" s="8"/>
    </row>
    <row r="2239" s="7" customFormat="1" ht="12.75">
      <c r="O2239" s="8"/>
    </row>
    <row r="2240" s="7" customFormat="1" ht="12.75">
      <c r="O2240" s="8"/>
    </row>
    <row r="2241" s="7" customFormat="1" ht="12.75">
      <c r="O2241" s="8"/>
    </row>
    <row r="2242" s="7" customFormat="1" ht="12.75">
      <c r="O2242" s="8"/>
    </row>
    <row r="2243" s="7" customFormat="1" ht="12.75">
      <c r="O2243" s="8"/>
    </row>
    <row r="2244" s="7" customFormat="1" ht="12.75">
      <c r="O2244" s="8"/>
    </row>
    <row r="2245" s="7" customFormat="1" ht="12.75">
      <c r="O2245" s="8"/>
    </row>
    <row r="2246" s="7" customFormat="1" ht="12.75">
      <c r="O2246" s="8"/>
    </row>
    <row r="2247" s="7" customFormat="1" ht="12.75">
      <c r="O2247" s="8"/>
    </row>
    <row r="2248" s="7" customFormat="1" ht="12.75">
      <c r="O2248" s="8"/>
    </row>
    <row r="2249" s="7" customFormat="1" ht="12.75">
      <c r="O2249" s="8"/>
    </row>
    <row r="2250" s="7" customFormat="1" ht="12.75">
      <c r="O2250" s="8"/>
    </row>
    <row r="2251" s="7" customFormat="1" ht="12.75">
      <c r="O2251" s="8"/>
    </row>
    <row r="2252" s="7" customFormat="1" ht="12.75">
      <c r="O2252" s="8"/>
    </row>
    <row r="2253" s="7" customFormat="1" ht="12.75">
      <c r="O2253" s="8"/>
    </row>
    <row r="2254" s="7" customFormat="1" ht="12.75">
      <c r="O2254" s="8"/>
    </row>
    <row r="2255" s="7" customFormat="1" ht="12.75">
      <c r="O2255" s="8"/>
    </row>
    <row r="2256" s="7" customFormat="1" ht="12.75">
      <c r="O2256" s="8"/>
    </row>
    <row r="2257" s="7" customFormat="1" ht="12.75">
      <c r="O2257" s="8"/>
    </row>
    <row r="2258" s="7" customFormat="1" ht="12.75">
      <c r="O2258" s="8"/>
    </row>
    <row r="2259" s="7" customFormat="1" ht="12.75">
      <c r="O2259" s="8"/>
    </row>
    <row r="2260" s="7" customFormat="1" ht="12.75">
      <c r="O2260" s="8"/>
    </row>
    <row r="2261" s="7" customFormat="1" ht="12.75">
      <c r="O2261" s="8"/>
    </row>
    <row r="2262" s="7" customFormat="1" ht="12.75">
      <c r="O2262" s="8"/>
    </row>
    <row r="2263" s="7" customFormat="1" ht="12.75">
      <c r="O2263" s="8"/>
    </row>
    <row r="2264" s="7" customFormat="1" ht="12.75">
      <c r="O2264" s="8"/>
    </row>
    <row r="2265" s="7" customFormat="1" ht="12.75">
      <c r="O2265" s="8"/>
    </row>
    <row r="2266" s="7" customFormat="1" ht="12.75">
      <c r="O2266" s="8"/>
    </row>
    <row r="2267" s="7" customFormat="1" ht="12.75">
      <c r="O2267" s="8"/>
    </row>
    <row r="2268" s="7" customFormat="1" ht="12.75">
      <c r="O2268" s="8"/>
    </row>
    <row r="2269" s="7" customFormat="1" ht="12.75">
      <c r="O2269" s="8"/>
    </row>
    <row r="2270" s="7" customFormat="1" ht="12.75">
      <c r="O2270" s="8"/>
    </row>
    <row r="2271" s="7" customFormat="1" ht="12.75">
      <c r="O2271" s="8"/>
    </row>
    <row r="2272" s="7" customFormat="1" ht="12.75">
      <c r="O2272" s="8"/>
    </row>
    <row r="2273" s="7" customFormat="1" ht="12.75">
      <c r="O2273" s="8"/>
    </row>
    <row r="2274" s="7" customFormat="1" ht="12.75">
      <c r="O2274" s="8"/>
    </row>
    <row r="2275" s="7" customFormat="1" ht="12.75">
      <c r="O2275" s="8"/>
    </row>
    <row r="2276" s="7" customFormat="1" ht="12.75">
      <c r="O2276" s="8"/>
    </row>
    <row r="2277" s="7" customFormat="1" ht="12.75">
      <c r="O2277" s="8"/>
    </row>
    <row r="2278" s="7" customFormat="1" ht="12.75">
      <c r="O2278" s="8"/>
    </row>
    <row r="2279" s="7" customFormat="1" ht="12.75">
      <c r="O2279" s="8"/>
    </row>
    <row r="2280" s="7" customFormat="1" ht="12.75">
      <c r="O2280" s="8"/>
    </row>
    <row r="2281" s="7" customFormat="1" ht="12.75">
      <c r="O2281" s="8"/>
    </row>
    <row r="2282" s="7" customFormat="1" ht="12.75">
      <c r="O2282" s="8"/>
    </row>
    <row r="2283" s="7" customFormat="1" ht="12.75">
      <c r="O2283" s="8"/>
    </row>
    <row r="2284" s="7" customFormat="1" ht="12.75">
      <c r="O2284" s="8"/>
    </row>
    <row r="2285" s="7" customFormat="1" ht="12.75">
      <c r="O2285" s="8"/>
    </row>
    <row r="2286" s="7" customFormat="1" ht="12.75">
      <c r="O2286" s="8"/>
    </row>
    <row r="2287" s="7" customFormat="1" ht="12.75">
      <c r="O2287" s="8"/>
    </row>
    <row r="2288" s="7" customFormat="1" ht="12.75">
      <c r="O2288" s="8"/>
    </row>
    <row r="2289" s="7" customFormat="1" ht="12.75">
      <c r="O2289" s="8"/>
    </row>
    <row r="2290" s="7" customFormat="1" ht="12.75">
      <c r="O2290" s="8"/>
    </row>
    <row r="2291" s="7" customFormat="1" ht="12.75">
      <c r="O2291" s="8"/>
    </row>
    <row r="2292" s="7" customFormat="1" ht="12.75">
      <c r="O2292" s="8"/>
    </row>
    <row r="2293" s="7" customFormat="1" ht="12.75">
      <c r="O2293" s="8"/>
    </row>
    <row r="2294" s="7" customFormat="1" ht="12.75">
      <c r="O2294" s="8"/>
    </row>
    <row r="2295" s="7" customFormat="1" ht="12.75">
      <c r="O2295" s="8"/>
    </row>
    <row r="2296" s="7" customFormat="1" ht="12.75">
      <c r="O2296" s="8"/>
    </row>
    <row r="2297" s="7" customFormat="1" ht="12.75">
      <c r="O2297" s="8"/>
    </row>
    <row r="2298" s="7" customFormat="1" ht="12.75">
      <c r="O2298" s="8"/>
    </row>
    <row r="2299" s="7" customFormat="1" ht="12.75">
      <c r="O2299" s="8"/>
    </row>
    <row r="2300" s="7" customFormat="1" ht="12.75">
      <c r="O2300" s="8"/>
    </row>
    <row r="2301" s="7" customFormat="1" ht="12.75">
      <c r="O2301" s="8"/>
    </row>
    <row r="2302" s="7" customFormat="1" ht="12.75">
      <c r="O2302" s="8"/>
    </row>
    <row r="2303" s="7" customFormat="1" ht="12.75">
      <c r="O2303" s="8"/>
    </row>
    <row r="2304" s="7" customFormat="1" ht="12.75">
      <c r="O2304" s="8"/>
    </row>
    <row r="2305" s="7" customFormat="1" ht="12.75">
      <c r="O2305" s="8"/>
    </row>
    <row r="2306" s="7" customFormat="1" ht="12.75">
      <c r="O2306" s="8"/>
    </row>
    <row r="2307" s="7" customFormat="1" ht="12.75">
      <c r="O2307" s="8"/>
    </row>
    <row r="2308" s="7" customFormat="1" ht="12.75">
      <c r="O2308" s="8"/>
    </row>
    <row r="2309" s="7" customFormat="1" ht="12.75">
      <c r="O2309" s="8"/>
    </row>
    <row r="2310" s="7" customFormat="1" ht="12.75">
      <c r="O2310" s="8"/>
    </row>
    <row r="2311" s="7" customFormat="1" ht="12.75">
      <c r="O2311" s="8"/>
    </row>
    <row r="2312" s="7" customFormat="1" ht="12.75">
      <c r="O2312" s="8"/>
    </row>
    <row r="2313" s="7" customFormat="1" ht="12.75">
      <c r="O2313" s="8"/>
    </row>
    <row r="2314" s="7" customFormat="1" ht="12.75">
      <c r="O2314" s="8"/>
    </row>
    <row r="2315" s="7" customFormat="1" ht="12.75">
      <c r="O2315" s="8"/>
    </row>
    <row r="2316" s="7" customFormat="1" ht="12.75">
      <c r="O2316" s="8"/>
    </row>
    <row r="2317" s="7" customFormat="1" ht="12.75">
      <c r="O2317" s="8"/>
    </row>
    <row r="2318" s="7" customFormat="1" ht="12.75">
      <c r="O2318" s="8"/>
    </row>
    <row r="2319" s="7" customFormat="1" ht="12.75">
      <c r="O2319" s="8"/>
    </row>
    <row r="2320" s="7" customFormat="1" ht="12.75">
      <c r="O2320" s="8"/>
    </row>
    <row r="2321" s="7" customFormat="1" ht="12.75">
      <c r="O2321" s="8"/>
    </row>
    <row r="2322" s="7" customFormat="1" ht="12.75">
      <c r="O2322" s="8"/>
    </row>
    <row r="2323" s="7" customFormat="1" ht="12.75">
      <c r="O2323" s="8"/>
    </row>
    <row r="2324" s="7" customFormat="1" ht="12.75">
      <c r="O2324" s="8"/>
    </row>
    <row r="2325" s="7" customFormat="1" ht="12.75">
      <c r="O2325" s="8"/>
    </row>
    <row r="2326" s="7" customFormat="1" ht="12.75">
      <c r="O2326" s="8"/>
    </row>
    <row r="2327" s="7" customFormat="1" ht="12.75">
      <c r="O2327" s="8"/>
    </row>
    <row r="2328" s="7" customFormat="1" ht="12.75">
      <c r="O2328" s="8"/>
    </row>
    <row r="2329" s="7" customFormat="1" ht="12.75">
      <c r="O2329" s="8"/>
    </row>
    <row r="2330" s="7" customFormat="1" ht="12.75">
      <c r="O2330" s="8"/>
    </row>
    <row r="2331" s="7" customFormat="1" ht="12.75">
      <c r="O2331" s="8"/>
    </row>
    <row r="2332" s="7" customFormat="1" ht="12.75">
      <c r="O2332" s="8"/>
    </row>
    <row r="2333" s="7" customFormat="1" ht="12.75">
      <c r="O2333" s="8"/>
    </row>
    <row r="2334" s="7" customFormat="1" ht="12.75">
      <c r="O2334" s="8"/>
    </row>
    <row r="2335" s="7" customFormat="1" ht="12.75">
      <c r="O2335" s="8"/>
    </row>
    <row r="2336" s="7" customFormat="1" ht="12.75">
      <c r="O2336" s="8"/>
    </row>
    <row r="2337" s="7" customFormat="1" ht="12.75">
      <c r="O2337" s="8"/>
    </row>
    <row r="2338" s="7" customFormat="1" ht="12.75">
      <c r="O2338" s="8"/>
    </row>
    <row r="2339" s="7" customFormat="1" ht="12.75">
      <c r="O2339" s="8"/>
    </row>
    <row r="2340" s="7" customFormat="1" ht="12.75">
      <c r="O2340" s="8"/>
    </row>
    <row r="2341" s="7" customFormat="1" ht="12.75">
      <c r="O2341" s="8"/>
    </row>
    <row r="2342" s="7" customFormat="1" ht="12.75">
      <c r="O2342" s="8"/>
    </row>
    <row r="2343" s="7" customFormat="1" ht="12.75">
      <c r="O2343" s="8"/>
    </row>
    <row r="2344" s="7" customFormat="1" ht="12.75">
      <c r="O2344" s="8"/>
    </row>
    <row r="2345" s="7" customFormat="1" ht="12.75">
      <c r="O2345" s="8"/>
    </row>
    <row r="2346" s="7" customFormat="1" ht="12.75">
      <c r="O2346" s="8"/>
    </row>
    <row r="2347" s="7" customFormat="1" ht="12.75">
      <c r="O2347" s="8"/>
    </row>
    <row r="2348" s="7" customFormat="1" ht="12.75">
      <c r="O2348" s="8"/>
    </row>
    <row r="2349" s="7" customFormat="1" ht="12.75">
      <c r="O2349" s="8"/>
    </row>
    <row r="2350" s="7" customFormat="1" ht="12.75">
      <c r="O2350" s="8"/>
    </row>
    <row r="2351" s="7" customFormat="1" ht="12.75">
      <c r="O2351" s="8"/>
    </row>
    <row r="2352" s="7" customFormat="1" ht="12.75">
      <c r="O2352" s="8"/>
    </row>
    <row r="2353" s="7" customFormat="1" ht="12.75">
      <c r="O2353" s="8"/>
    </row>
    <row r="2354" s="7" customFormat="1" ht="12.75">
      <c r="O2354" s="8"/>
    </row>
    <row r="2355" s="7" customFormat="1" ht="12.75">
      <c r="O2355" s="8"/>
    </row>
    <row r="2356" s="7" customFormat="1" ht="12.75">
      <c r="O2356" s="8"/>
    </row>
    <row r="2357" s="7" customFormat="1" ht="12.75">
      <c r="O2357" s="8"/>
    </row>
    <row r="2358" s="7" customFormat="1" ht="12.75">
      <c r="O2358" s="8"/>
    </row>
    <row r="2359" s="7" customFormat="1" ht="12.75">
      <c r="O2359" s="8"/>
    </row>
    <row r="2360" s="7" customFormat="1" ht="12.75">
      <c r="O2360" s="8"/>
    </row>
    <row r="2361" s="7" customFormat="1" ht="12.75">
      <c r="O2361" s="8"/>
    </row>
    <row r="2362" s="7" customFormat="1" ht="12.75">
      <c r="O2362" s="8"/>
    </row>
    <row r="2363" s="7" customFormat="1" ht="12.75">
      <c r="O2363" s="8"/>
    </row>
    <row r="2364" s="7" customFormat="1" ht="12.75">
      <c r="O2364" s="8"/>
    </row>
    <row r="2365" s="7" customFormat="1" ht="12.75">
      <c r="O2365" s="8"/>
    </row>
    <row r="2366" s="7" customFormat="1" ht="12.75">
      <c r="O2366" s="8"/>
    </row>
    <row r="2367" s="7" customFormat="1" ht="12.75">
      <c r="O2367" s="8"/>
    </row>
    <row r="2368" s="7" customFormat="1" ht="12.75">
      <c r="O2368" s="8"/>
    </row>
    <row r="2369" s="7" customFormat="1" ht="12.75">
      <c r="O2369" s="8"/>
    </row>
    <row r="2370" s="7" customFormat="1" ht="12.75">
      <c r="O2370" s="8"/>
    </row>
    <row r="2371" s="7" customFormat="1" ht="12.75">
      <c r="O2371" s="8"/>
    </row>
    <row r="2372" s="7" customFormat="1" ht="12.75">
      <c r="O2372" s="8"/>
    </row>
    <row r="2373" s="7" customFormat="1" ht="12.75">
      <c r="O2373" s="8"/>
    </row>
    <row r="2374" s="7" customFormat="1" ht="12.75">
      <c r="O2374" s="8"/>
    </row>
    <row r="2375" s="7" customFormat="1" ht="12.75">
      <c r="O2375" s="8"/>
    </row>
    <row r="2376" s="7" customFormat="1" ht="12.75">
      <c r="O2376" s="8"/>
    </row>
    <row r="2377" s="7" customFormat="1" ht="12.75">
      <c r="O2377" s="8"/>
    </row>
    <row r="2378" s="7" customFormat="1" ht="12.75">
      <c r="O2378" s="8"/>
    </row>
    <row r="2379" s="7" customFormat="1" ht="12.75">
      <c r="O2379" s="8"/>
    </row>
    <row r="2380" s="7" customFormat="1" ht="12.75">
      <c r="O2380" s="8"/>
    </row>
    <row r="2381" s="7" customFormat="1" ht="12.75">
      <c r="O2381" s="8"/>
    </row>
    <row r="2382" s="7" customFormat="1" ht="12.75">
      <c r="O2382" s="8"/>
    </row>
    <row r="2383" s="7" customFormat="1" ht="12.75">
      <c r="O2383" s="8"/>
    </row>
    <row r="2384" s="7" customFormat="1" ht="12.75">
      <c r="O2384" s="8"/>
    </row>
    <row r="2385" s="7" customFormat="1" ht="12.75">
      <c r="O2385" s="8"/>
    </row>
    <row r="2386" s="7" customFormat="1" ht="12.75">
      <c r="O2386" s="8"/>
    </row>
    <row r="2387" s="7" customFormat="1" ht="12.75">
      <c r="O2387" s="8"/>
    </row>
    <row r="2388" s="7" customFormat="1" ht="12.75">
      <c r="O2388" s="8"/>
    </row>
    <row r="2389" s="7" customFormat="1" ht="12.75">
      <c r="O2389" s="8"/>
    </row>
    <row r="2390" s="7" customFormat="1" ht="12.75">
      <c r="O2390" s="8"/>
    </row>
    <row r="2391" s="7" customFormat="1" ht="12.75">
      <c r="O2391" s="8"/>
    </row>
    <row r="2392" s="7" customFormat="1" ht="12.75">
      <c r="O2392" s="8"/>
    </row>
    <row r="2393" s="7" customFormat="1" ht="12.75">
      <c r="O2393" s="8"/>
    </row>
    <row r="2394" s="7" customFormat="1" ht="12.75">
      <c r="O2394" s="8"/>
    </row>
    <row r="2395" s="7" customFormat="1" ht="12.75">
      <c r="O2395" s="8"/>
    </row>
    <row r="2396" s="7" customFormat="1" ht="12.75">
      <c r="O2396" s="8"/>
    </row>
    <row r="2397" s="7" customFormat="1" ht="12.75">
      <c r="O2397" s="8"/>
    </row>
    <row r="2398" s="7" customFormat="1" ht="12.75">
      <c r="O2398" s="8"/>
    </row>
    <row r="2399" s="7" customFormat="1" ht="12.75">
      <c r="O2399" s="8"/>
    </row>
    <row r="2400" s="7" customFormat="1" ht="12.75">
      <c r="O2400" s="8"/>
    </row>
    <row r="2401" s="7" customFormat="1" ht="12.75">
      <c r="O2401" s="8"/>
    </row>
    <row r="2402" s="7" customFormat="1" ht="12.75">
      <c r="O2402" s="8"/>
    </row>
    <row r="2403" s="7" customFormat="1" ht="12.75">
      <c r="O2403" s="8"/>
    </row>
    <row r="2404" s="7" customFormat="1" ht="12.75">
      <c r="O2404" s="8"/>
    </row>
    <row r="2405" s="7" customFormat="1" ht="12.75">
      <c r="O2405" s="8"/>
    </row>
    <row r="2406" s="7" customFormat="1" ht="12.75">
      <c r="O2406" s="8"/>
    </row>
    <row r="2407" s="7" customFormat="1" ht="12.75">
      <c r="O2407" s="8"/>
    </row>
    <row r="2408" s="7" customFormat="1" ht="12.75">
      <c r="O2408" s="8"/>
    </row>
    <row r="2409" s="7" customFormat="1" ht="12.75">
      <c r="O2409" s="8"/>
    </row>
    <row r="2410" s="7" customFormat="1" ht="12.75">
      <c r="O2410" s="8"/>
    </row>
    <row r="2411" s="7" customFormat="1" ht="12.75">
      <c r="O2411" s="8"/>
    </row>
    <row r="2412" s="7" customFormat="1" ht="12.75">
      <c r="O2412" s="8"/>
    </row>
    <row r="2413" s="7" customFormat="1" ht="12.75">
      <c r="O2413" s="8"/>
    </row>
    <row r="2414" s="7" customFormat="1" ht="12.75">
      <c r="O2414" s="8"/>
    </row>
    <row r="2415" s="7" customFormat="1" ht="12.75">
      <c r="O2415" s="8"/>
    </row>
    <row r="2416" s="7" customFormat="1" ht="12.75">
      <c r="O2416" s="8"/>
    </row>
    <row r="2417" s="7" customFormat="1" ht="12.75">
      <c r="O2417" s="8"/>
    </row>
    <row r="2418" s="7" customFormat="1" ht="12.75">
      <c r="O2418" s="8"/>
    </row>
    <row r="2419" s="7" customFormat="1" ht="12.75">
      <c r="O2419" s="8"/>
    </row>
    <row r="2420" s="7" customFormat="1" ht="12.75">
      <c r="O2420" s="8"/>
    </row>
    <row r="2421" s="7" customFormat="1" ht="12.75">
      <c r="O2421" s="8"/>
    </row>
    <row r="2422" s="7" customFormat="1" ht="12.75">
      <c r="O2422" s="8"/>
    </row>
    <row r="2423" s="7" customFormat="1" ht="12.75">
      <c r="O2423" s="8"/>
    </row>
    <row r="2424" s="7" customFormat="1" ht="12.75">
      <c r="O2424" s="8"/>
    </row>
    <row r="2425" s="7" customFormat="1" ht="12.75">
      <c r="O2425" s="8"/>
    </row>
    <row r="2426" s="7" customFormat="1" ht="12.75">
      <c r="O2426" s="8"/>
    </row>
    <row r="2427" s="7" customFormat="1" ht="12.75">
      <c r="O2427" s="8"/>
    </row>
    <row r="2428" s="7" customFormat="1" ht="12.75">
      <c r="O2428" s="8"/>
    </row>
    <row r="2429" s="7" customFormat="1" ht="12.75">
      <c r="O2429" s="8"/>
    </row>
    <row r="2430" s="7" customFormat="1" ht="12.75">
      <c r="O2430" s="8"/>
    </row>
    <row r="2431" s="7" customFormat="1" ht="12.75">
      <c r="O2431" s="8"/>
    </row>
    <row r="2432" s="7" customFormat="1" ht="12.75">
      <c r="O2432" s="8"/>
    </row>
    <row r="2433" s="7" customFormat="1" ht="12.75">
      <c r="O2433" s="8"/>
    </row>
    <row r="2434" s="7" customFormat="1" ht="12.75">
      <c r="O2434" s="8"/>
    </row>
    <row r="2435" s="7" customFormat="1" ht="12.75">
      <c r="O2435" s="8"/>
    </row>
    <row r="2436" s="7" customFormat="1" ht="12.75">
      <c r="O2436" s="8"/>
    </row>
    <row r="2437" s="7" customFormat="1" ht="12.75">
      <c r="O2437" s="8"/>
    </row>
    <row r="2438" s="7" customFormat="1" ht="12.75">
      <c r="O2438" s="8"/>
    </row>
    <row r="2439" s="7" customFormat="1" ht="12.75">
      <c r="O2439" s="8"/>
    </row>
    <row r="2440" s="7" customFormat="1" ht="12.75">
      <c r="O2440" s="8"/>
    </row>
    <row r="2441" s="7" customFormat="1" ht="12.75">
      <c r="O2441" s="8"/>
    </row>
    <row r="2442" s="7" customFormat="1" ht="12.75">
      <c r="O2442" s="8"/>
    </row>
    <row r="2443" s="7" customFormat="1" ht="12.75">
      <c r="O2443" s="8"/>
    </row>
    <row r="2444" s="7" customFormat="1" ht="12.75">
      <c r="O2444" s="8"/>
    </row>
    <row r="2445" s="7" customFormat="1" ht="12.75">
      <c r="O2445" s="8"/>
    </row>
    <row r="2446" s="7" customFormat="1" ht="12.75">
      <c r="O2446" s="8"/>
    </row>
    <row r="2447" s="7" customFormat="1" ht="12.75">
      <c r="O2447" s="8"/>
    </row>
    <row r="2448" s="7" customFormat="1" ht="12.75">
      <c r="O2448" s="8"/>
    </row>
    <row r="2449" s="7" customFormat="1" ht="12.75">
      <c r="O2449" s="8"/>
    </row>
    <row r="2450" s="7" customFormat="1" ht="12.75">
      <c r="O2450" s="8"/>
    </row>
    <row r="2451" s="7" customFormat="1" ht="12.75">
      <c r="O2451" s="8"/>
    </row>
    <row r="2452" s="7" customFormat="1" ht="12.75">
      <c r="O2452" s="8"/>
    </row>
    <row r="2453" s="7" customFormat="1" ht="12.75">
      <c r="O2453" s="8"/>
    </row>
    <row r="2454" s="7" customFormat="1" ht="12.75">
      <c r="O2454" s="8"/>
    </row>
    <row r="2455" s="7" customFormat="1" ht="12.75">
      <c r="O2455" s="8"/>
    </row>
    <row r="2456" s="7" customFormat="1" ht="12.75">
      <c r="O2456" s="8"/>
    </row>
    <row r="2457" s="7" customFormat="1" ht="12.75">
      <c r="O2457" s="8"/>
    </row>
    <row r="2458" s="7" customFormat="1" ht="12.75">
      <c r="O2458" s="8"/>
    </row>
    <row r="2459" s="7" customFormat="1" ht="12.75">
      <c r="O2459" s="8"/>
    </row>
    <row r="2460" s="7" customFormat="1" ht="12.75">
      <c r="O2460" s="8"/>
    </row>
    <row r="2461" s="7" customFormat="1" ht="12.75">
      <c r="O2461" s="8"/>
    </row>
    <row r="2462" s="7" customFormat="1" ht="12.75">
      <c r="O2462" s="8"/>
    </row>
    <row r="2463" s="7" customFormat="1" ht="12.75">
      <c r="O2463" s="8"/>
    </row>
    <row r="2464" s="7" customFormat="1" ht="12.75">
      <c r="O2464" s="8"/>
    </row>
    <row r="2465" s="7" customFormat="1" ht="12.75">
      <c r="O2465" s="8"/>
    </row>
    <row r="2466" s="7" customFormat="1" ht="12.75">
      <c r="O2466" s="8"/>
    </row>
    <row r="2467" s="7" customFormat="1" ht="12.75">
      <c r="O2467" s="8"/>
    </row>
    <row r="2468" s="7" customFormat="1" ht="12.75">
      <c r="O2468" s="8"/>
    </row>
    <row r="2469" s="7" customFormat="1" ht="12.75">
      <c r="O2469" s="8"/>
    </row>
    <row r="2470" s="7" customFormat="1" ht="12.75">
      <c r="O2470" s="8"/>
    </row>
    <row r="2471" s="7" customFormat="1" ht="12.75">
      <c r="O2471" s="8"/>
    </row>
    <row r="2472" s="7" customFormat="1" ht="12.75">
      <c r="O2472" s="8"/>
    </row>
    <row r="2473" s="7" customFormat="1" ht="12.75">
      <c r="O2473" s="8"/>
    </row>
    <row r="2474" s="7" customFormat="1" ht="12.75">
      <c r="O2474" s="8"/>
    </row>
    <row r="2475" s="7" customFormat="1" ht="12.75">
      <c r="O2475" s="8"/>
    </row>
    <row r="2476" s="7" customFormat="1" ht="12.75">
      <c r="O2476" s="8"/>
    </row>
    <row r="2477" s="7" customFormat="1" ht="12.75">
      <c r="O2477" s="8"/>
    </row>
    <row r="2478" s="7" customFormat="1" ht="12.75">
      <c r="O2478" s="8"/>
    </row>
    <row r="2479" s="7" customFormat="1" ht="12.75">
      <c r="O2479" s="8"/>
    </row>
    <row r="2480" s="7" customFormat="1" ht="12.75">
      <c r="O2480" s="8"/>
    </row>
    <row r="2481" s="7" customFormat="1" ht="12.75">
      <c r="O2481" s="8"/>
    </row>
    <row r="2482" s="7" customFormat="1" ht="12.75">
      <c r="O2482" s="8"/>
    </row>
    <row r="2483" s="7" customFormat="1" ht="12.75">
      <c r="O2483" s="8"/>
    </row>
    <row r="2484" s="7" customFormat="1" ht="12.75">
      <c r="O2484" s="8"/>
    </row>
    <row r="2485" s="7" customFormat="1" ht="12.75">
      <c r="O2485" s="8"/>
    </row>
    <row r="2486" s="7" customFormat="1" ht="12.75">
      <c r="O2486" s="8"/>
    </row>
    <row r="2487" s="7" customFormat="1" ht="12.75">
      <c r="O2487" s="8"/>
    </row>
    <row r="2488" s="7" customFormat="1" ht="12.75">
      <c r="O2488" s="8"/>
    </row>
    <row r="2489" s="7" customFormat="1" ht="12.75">
      <c r="O2489" s="8"/>
    </row>
    <row r="2490" s="7" customFormat="1" ht="12.75">
      <c r="O2490" s="8"/>
    </row>
    <row r="2491" s="7" customFormat="1" ht="12.75">
      <c r="O2491" s="8"/>
    </row>
    <row r="2492" s="7" customFormat="1" ht="12.75">
      <c r="O2492" s="8"/>
    </row>
    <row r="2493" s="7" customFormat="1" ht="12.75">
      <c r="O2493" s="8"/>
    </row>
    <row r="2494" s="7" customFormat="1" ht="12.75">
      <c r="O2494" s="8"/>
    </row>
    <row r="2495" s="7" customFormat="1" ht="12.75">
      <c r="O2495" s="8"/>
    </row>
    <row r="2496" s="7" customFormat="1" ht="12.75">
      <c r="O2496" s="8"/>
    </row>
    <row r="2497" s="7" customFormat="1" ht="12.75">
      <c r="O2497" s="8"/>
    </row>
    <row r="2498" s="7" customFormat="1" ht="12.75">
      <c r="O2498" s="8"/>
    </row>
    <row r="2499" s="7" customFormat="1" ht="12.75">
      <c r="O2499" s="8"/>
    </row>
    <row r="2500" s="7" customFormat="1" ht="12.75">
      <c r="O2500" s="8"/>
    </row>
    <row r="2501" s="7" customFormat="1" ht="12.75">
      <c r="O2501" s="8"/>
    </row>
    <row r="2502" s="7" customFormat="1" ht="12.75">
      <c r="O2502" s="8"/>
    </row>
    <row r="2503" s="7" customFormat="1" ht="12.75">
      <c r="O2503" s="8"/>
    </row>
    <row r="2504" s="7" customFormat="1" ht="12.75">
      <c r="O2504" s="8"/>
    </row>
    <row r="2505" s="7" customFormat="1" ht="12.75">
      <c r="O2505" s="8"/>
    </row>
    <row r="2506" s="7" customFormat="1" ht="12.75">
      <c r="O2506" s="8"/>
    </row>
    <row r="2507" s="7" customFormat="1" ht="12.75">
      <c r="O2507" s="8"/>
    </row>
    <row r="2508" s="7" customFormat="1" ht="12.75">
      <c r="O2508" s="8"/>
    </row>
    <row r="2509" s="7" customFormat="1" ht="12.75">
      <c r="O2509" s="8"/>
    </row>
    <row r="2510" s="7" customFormat="1" ht="12.75">
      <c r="O2510" s="8"/>
    </row>
    <row r="2511" s="7" customFormat="1" ht="12.75">
      <c r="O2511" s="8"/>
    </row>
    <row r="2512" s="7" customFormat="1" ht="12.75">
      <c r="O2512" s="8"/>
    </row>
    <row r="2513" s="7" customFormat="1" ht="12.75">
      <c r="O2513" s="8"/>
    </row>
    <row r="2514" s="7" customFormat="1" ht="12.75">
      <c r="O2514" s="8"/>
    </row>
    <row r="2515" s="7" customFormat="1" ht="12.75">
      <c r="O2515" s="8"/>
    </row>
    <row r="2516" s="7" customFormat="1" ht="12.75">
      <c r="O2516" s="8"/>
    </row>
    <row r="2517" s="7" customFormat="1" ht="12.75">
      <c r="O2517" s="8"/>
    </row>
    <row r="2518" s="7" customFormat="1" ht="12.75">
      <c r="O2518" s="8"/>
    </row>
    <row r="2519" s="7" customFormat="1" ht="12.75">
      <c r="O2519" s="8"/>
    </row>
    <row r="2520" s="7" customFormat="1" ht="12.75">
      <c r="O2520" s="8"/>
    </row>
    <row r="2521" s="7" customFormat="1" ht="12.75">
      <c r="O2521" s="8"/>
    </row>
    <row r="2522" s="7" customFormat="1" ht="12.75">
      <c r="O2522" s="8"/>
    </row>
    <row r="2523" s="7" customFormat="1" ht="12.75">
      <c r="O2523" s="8"/>
    </row>
    <row r="2524" s="7" customFormat="1" ht="12.75">
      <c r="O2524" s="8"/>
    </row>
    <row r="2525" s="7" customFormat="1" ht="12.75">
      <c r="O2525" s="8"/>
    </row>
    <row r="2526" s="7" customFormat="1" ht="12.75">
      <c r="O2526" s="8"/>
    </row>
    <row r="2527" s="7" customFormat="1" ht="12.75">
      <c r="O2527" s="8"/>
    </row>
    <row r="2528" s="7" customFormat="1" ht="12.75">
      <c r="O2528" s="8"/>
    </row>
    <row r="2529" s="7" customFormat="1" ht="12.75">
      <c r="O2529" s="8"/>
    </row>
    <row r="2530" s="7" customFormat="1" ht="12.75">
      <c r="O2530" s="8"/>
    </row>
    <row r="2531" s="7" customFormat="1" ht="12.75">
      <c r="O2531" s="8"/>
    </row>
    <row r="2532" s="7" customFormat="1" ht="12.75">
      <c r="O2532" s="8"/>
    </row>
    <row r="2533" s="7" customFormat="1" ht="12.75">
      <c r="O2533" s="8"/>
    </row>
    <row r="2534" s="7" customFormat="1" ht="12.75">
      <c r="O2534" s="8"/>
    </row>
    <row r="2535" s="7" customFormat="1" ht="12.75">
      <c r="O2535" s="8"/>
    </row>
    <row r="2536" s="7" customFormat="1" ht="12.75">
      <c r="O2536" s="8"/>
    </row>
    <row r="2537" s="7" customFormat="1" ht="12.75">
      <c r="O2537" s="8"/>
    </row>
    <row r="2538" s="7" customFormat="1" ht="12.75">
      <c r="O2538" s="8"/>
    </row>
    <row r="2539" s="7" customFormat="1" ht="12.75">
      <c r="O2539" s="8"/>
    </row>
    <row r="2540" s="7" customFormat="1" ht="12.75">
      <c r="O2540" s="8"/>
    </row>
    <row r="2541" s="7" customFormat="1" ht="12.75">
      <c r="O2541" s="8"/>
    </row>
    <row r="2542" s="7" customFormat="1" ht="12.75">
      <c r="O2542" s="8"/>
    </row>
    <row r="2543" s="7" customFormat="1" ht="12.75">
      <c r="O2543" s="8"/>
    </row>
    <row r="2544" s="7" customFormat="1" ht="12.75">
      <c r="O2544" s="8"/>
    </row>
    <row r="2545" s="7" customFormat="1" ht="12.75">
      <c r="O2545" s="8"/>
    </row>
    <row r="2546" s="7" customFormat="1" ht="12.75">
      <c r="O2546" s="8"/>
    </row>
    <row r="2547" s="7" customFormat="1" ht="12.75">
      <c r="O2547" s="8"/>
    </row>
    <row r="2548" s="7" customFormat="1" ht="12.75">
      <c r="O2548" s="8"/>
    </row>
    <row r="2549" s="7" customFormat="1" ht="12.75">
      <c r="O2549" s="8"/>
    </row>
    <row r="2550" s="7" customFormat="1" ht="12.75">
      <c r="O2550" s="8"/>
    </row>
    <row r="2551" s="7" customFormat="1" ht="12.75">
      <c r="O2551" s="8"/>
    </row>
    <row r="2552" s="7" customFormat="1" ht="12.75">
      <c r="O2552" s="8"/>
    </row>
    <row r="2553" s="7" customFormat="1" ht="12.75">
      <c r="O2553" s="8"/>
    </row>
    <row r="2554" s="7" customFormat="1" ht="12.75">
      <c r="O2554" s="8"/>
    </row>
    <row r="2555" s="7" customFormat="1" ht="12.75">
      <c r="O2555" s="8"/>
    </row>
    <row r="2556" s="7" customFormat="1" ht="12.75">
      <c r="O2556" s="8"/>
    </row>
    <row r="2557" s="7" customFormat="1" ht="12.75">
      <c r="O2557" s="8"/>
    </row>
    <row r="2558" s="7" customFormat="1" ht="12.75">
      <c r="O2558" s="8"/>
    </row>
    <row r="2559" s="7" customFormat="1" ht="12.75">
      <c r="O2559" s="8"/>
    </row>
    <row r="2560" s="7" customFormat="1" ht="12.75">
      <c r="O2560" s="8"/>
    </row>
    <row r="2561" s="7" customFormat="1" ht="12.75">
      <c r="O2561" s="8"/>
    </row>
    <row r="2562" s="7" customFormat="1" ht="12.75">
      <c r="O2562" s="8"/>
    </row>
    <row r="2563" s="7" customFormat="1" ht="12.75">
      <c r="O2563" s="8"/>
    </row>
    <row r="2564" s="7" customFormat="1" ht="12.75">
      <c r="O2564" s="8"/>
    </row>
    <row r="2565" s="7" customFormat="1" ht="12.75">
      <c r="O2565" s="8"/>
    </row>
    <row r="2566" s="7" customFormat="1" ht="12.75">
      <c r="O2566" s="8"/>
    </row>
    <row r="2567" s="7" customFormat="1" ht="12.75">
      <c r="O2567" s="8"/>
    </row>
    <row r="2568" s="7" customFormat="1" ht="12.75">
      <c r="O2568" s="8"/>
    </row>
    <row r="2569" s="7" customFormat="1" ht="12.75">
      <c r="O2569" s="8"/>
    </row>
    <row r="2570" s="7" customFormat="1" ht="12.75">
      <c r="O2570" s="8"/>
    </row>
    <row r="2571" s="7" customFormat="1" ht="12.75">
      <c r="O2571" s="8"/>
    </row>
    <row r="2572" s="7" customFormat="1" ht="12.75">
      <c r="O2572" s="8"/>
    </row>
    <row r="2573" s="7" customFormat="1" ht="12.75">
      <c r="O2573" s="8"/>
    </row>
    <row r="2574" s="7" customFormat="1" ht="12.75">
      <c r="O2574" s="8"/>
    </row>
    <row r="2575" s="7" customFormat="1" ht="12.75">
      <c r="O2575" s="8"/>
    </row>
    <row r="2576" s="7" customFormat="1" ht="12.75">
      <c r="O2576" s="8"/>
    </row>
    <row r="2577" s="7" customFormat="1" ht="12.75">
      <c r="O2577" s="8"/>
    </row>
    <row r="2578" s="7" customFormat="1" ht="12.75">
      <c r="O2578" s="8"/>
    </row>
    <row r="2579" s="7" customFormat="1" ht="12.75">
      <c r="O2579" s="8"/>
    </row>
    <row r="2580" s="7" customFormat="1" ht="12.75">
      <c r="O2580" s="8"/>
    </row>
    <row r="2581" s="7" customFormat="1" ht="12.75">
      <c r="O2581" s="8"/>
    </row>
    <row r="2582" s="7" customFormat="1" ht="12.75">
      <c r="O2582" s="8"/>
    </row>
    <row r="2583" s="7" customFormat="1" ht="12.75">
      <c r="O2583" s="8"/>
    </row>
    <row r="2584" s="7" customFormat="1" ht="12.75">
      <c r="O2584" s="8"/>
    </row>
    <row r="2585" s="7" customFormat="1" ht="12.75">
      <c r="O2585" s="8"/>
    </row>
    <row r="2586" s="7" customFormat="1" ht="12.75">
      <c r="O2586" s="8"/>
    </row>
    <row r="2587" s="7" customFormat="1" ht="12.75">
      <c r="O2587" s="8"/>
    </row>
    <row r="2588" s="7" customFormat="1" ht="12.75">
      <c r="O2588" s="8"/>
    </row>
    <row r="2589" s="7" customFormat="1" ht="12.75">
      <c r="O2589" s="8"/>
    </row>
    <row r="2590" s="7" customFormat="1" ht="12.75">
      <c r="O2590" s="8"/>
    </row>
    <row r="2591" s="7" customFormat="1" ht="12.75">
      <c r="O2591" s="8"/>
    </row>
    <row r="2592" s="7" customFormat="1" ht="12.75">
      <c r="O2592" s="8"/>
    </row>
    <row r="2593" s="7" customFormat="1" ht="12.75">
      <c r="O2593" s="8"/>
    </row>
    <row r="2594" s="7" customFormat="1" ht="12.75">
      <c r="O2594" s="8"/>
    </row>
    <row r="2595" s="7" customFormat="1" ht="12.75">
      <c r="O2595" s="8"/>
    </row>
    <row r="2596" s="7" customFormat="1" ht="12.75">
      <c r="O2596" s="8"/>
    </row>
    <row r="2597" s="7" customFormat="1" ht="12.75">
      <c r="O2597" s="8"/>
    </row>
    <row r="2598" s="7" customFormat="1" ht="12.75">
      <c r="O2598" s="8"/>
    </row>
    <row r="2599" s="7" customFormat="1" ht="12.75">
      <c r="O2599" s="8"/>
    </row>
    <row r="2600" s="7" customFormat="1" ht="12.75">
      <c r="O2600" s="8"/>
    </row>
    <row r="2601" s="7" customFormat="1" ht="12.75">
      <c r="O2601" s="8"/>
    </row>
    <row r="2602" s="7" customFormat="1" ht="12.75">
      <c r="O2602" s="8"/>
    </row>
    <row r="2603" s="7" customFormat="1" ht="12.75">
      <c r="O2603" s="8"/>
    </row>
    <row r="2604" s="7" customFormat="1" ht="12.75">
      <c r="O2604" s="8"/>
    </row>
    <row r="2605" s="7" customFormat="1" ht="12.75">
      <c r="O2605" s="8"/>
    </row>
    <row r="2606" s="7" customFormat="1" ht="12.75">
      <c r="O2606" s="8"/>
    </row>
    <row r="2607" s="7" customFormat="1" ht="12.75">
      <c r="O2607" s="8"/>
    </row>
    <row r="2608" s="7" customFormat="1" ht="12.75">
      <c r="O2608" s="8"/>
    </row>
    <row r="2609" s="7" customFormat="1" ht="12.75">
      <c r="O2609" s="8"/>
    </row>
    <row r="2610" s="7" customFormat="1" ht="12.75">
      <c r="O2610" s="8"/>
    </row>
    <row r="2611" s="7" customFormat="1" ht="12.75">
      <c r="O2611" s="8"/>
    </row>
    <row r="2612" s="7" customFormat="1" ht="12.75">
      <c r="O2612" s="8"/>
    </row>
    <row r="2613" s="7" customFormat="1" ht="12.75">
      <c r="O2613" s="8"/>
    </row>
    <row r="2614" s="7" customFormat="1" ht="12.75">
      <c r="O2614" s="8"/>
    </row>
    <row r="2615" s="7" customFormat="1" ht="12.75">
      <c r="O2615" s="8"/>
    </row>
    <row r="2616" s="7" customFormat="1" ht="12.75">
      <c r="O2616" s="8"/>
    </row>
    <row r="2617" s="7" customFormat="1" ht="12.75">
      <c r="O2617" s="8"/>
    </row>
    <row r="2618" s="7" customFormat="1" ht="12.75">
      <c r="O2618" s="8"/>
    </row>
    <row r="2619" s="7" customFormat="1" ht="12.75">
      <c r="O2619" s="8"/>
    </row>
    <row r="2620" s="7" customFormat="1" ht="12.75">
      <c r="O2620" s="8"/>
    </row>
    <row r="2621" s="7" customFormat="1" ht="12.75">
      <c r="O2621" s="8"/>
    </row>
    <row r="2622" s="7" customFormat="1" ht="12.75">
      <c r="O2622" s="8"/>
    </row>
    <row r="2623" s="7" customFormat="1" ht="12.75">
      <c r="O2623" s="8"/>
    </row>
    <row r="2624" s="7" customFormat="1" ht="12.75">
      <c r="O2624" s="8"/>
    </row>
    <row r="2625" s="7" customFormat="1" ht="12.75">
      <c r="O2625" s="8"/>
    </row>
    <row r="2626" s="7" customFormat="1" ht="12.75">
      <c r="O2626" s="8"/>
    </row>
    <row r="2627" s="7" customFormat="1" ht="12.75">
      <c r="O2627" s="8"/>
    </row>
    <row r="2628" s="7" customFormat="1" ht="12.75">
      <c r="O2628" s="8"/>
    </row>
    <row r="2629" s="7" customFormat="1" ht="12.75">
      <c r="O2629" s="8"/>
    </row>
    <row r="2630" s="7" customFormat="1" ht="12.75">
      <c r="O2630" s="8"/>
    </row>
    <row r="2631" s="7" customFormat="1" ht="12.75">
      <c r="O2631" s="8"/>
    </row>
    <row r="2632" s="7" customFormat="1" ht="12.75">
      <c r="O2632" s="8"/>
    </row>
    <row r="2633" s="7" customFormat="1" ht="12.75">
      <c r="O2633" s="8"/>
    </row>
    <row r="2634" s="7" customFormat="1" ht="12.75">
      <c r="O2634" s="8"/>
    </row>
    <row r="2635" s="7" customFormat="1" ht="12.75">
      <c r="O2635" s="8"/>
    </row>
    <row r="2636" s="7" customFormat="1" ht="12.75">
      <c r="O2636" s="8"/>
    </row>
    <row r="2637" s="7" customFormat="1" ht="12.75">
      <c r="O2637" s="8"/>
    </row>
    <row r="2638" s="7" customFormat="1" ht="12.75">
      <c r="O2638" s="8"/>
    </row>
    <row r="2639" s="7" customFormat="1" ht="12.75">
      <c r="O2639" s="8"/>
    </row>
    <row r="2640" s="7" customFormat="1" ht="12.75">
      <c r="O2640" s="8"/>
    </row>
    <row r="2641" s="7" customFormat="1" ht="12.75">
      <c r="O2641" s="8"/>
    </row>
    <row r="2642" s="7" customFormat="1" ht="12.75">
      <c r="O2642" s="8"/>
    </row>
    <row r="2643" s="7" customFormat="1" ht="12.75">
      <c r="O2643" s="8"/>
    </row>
    <row r="2644" s="7" customFormat="1" ht="12.75">
      <c r="O2644" s="8"/>
    </row>
    <row r="2645" s="7" customFormat="1" ht="12.75">
      <c r="O2645" s="8"/>
    </row>
    <row r="2646" s="7" customFormat="1" ht="12.75">
      <c r="O2646" s="8"/>
    </row>
    <row r="2647" s="7" customFormat="1" ht="12.75">
      <c r="O2647" s="8"/>
    </row>
    <row r="2648" s="7" customFormat="1" ht="12.75">
      <c r="O2648" s="8"/>
    </row>
    <row r="2649" s="7" customFormat="1" ht="12.75">
      <c r="O2649" s="8"/>
    </row>
    <row r="2650" s="7" customFormat="1" ht="12.75">
      <c r="O2650" s="8"/>
    </row>
    <row r="2651" s="7" customFormat="1" ht="12.75">
      <c r="O2651" s="8"/>
    </row>
    <row r="2652" s="7" customFormat="1" ht="12.75">
      <c r="O2652" s="8"/>
    </row>
    <row r="2653" s="7" customFormat="1" ht="12.75">
      <c r="O2653" s="8"/>
    </row>
    <row r="2654" s="7" customFormat="1" ht="12.75">
      <c r="O2654" s="8"/>
    </row>
    <row r="2655" s="7" customFormat="1" ht="12.75">
      <c r="O2655" s="8"/>
    </row>
    <row r="2656" s="7" customFormat="1" ht="12.75">
      <c r="O2656" s="8"/>
    </row>
    <row r="2657" s="7" customFormat="1" ht="12.75">
      <c r="O2657" s="8"/>
    </row>
    <row r="2658" s="7" customFormat="1" ht="12.75">
      <c r="O2658" s="8"/>
    </row>
    <row r="2659" s="7" customFormat="1" ht="12.75">
      <c r="O2659" s="8"/>
    </row>
    <row r="2660" s="7" customFormat="1" ht="12.75">
      <c r="O2660" s="8"/>
    </row>
    <row r="2661" s="7" customFormat="1" ht="12.75">
      <c r="O2661" s="8"/>
    </row>
    <row r="2662" s="7" customFormat="1" ht="12.75">
      <c r="O2662" s="8"/>
    </row>
    <row r="2663" s="7" customFormat="1" ht="12.75">
      <c r="O2663" s="8"/>
    </row>
    <row r="2664" s="7" customFormat="1" ht="12.75">
      <c r="O2664" s="8"/>
    </row>
    <row r="2665" s="7" customFormat="1" ht="12.75">
      <c r="O2665" s="8"/>
    </row>
    <row r="2666" s="7" customFormat="1" ht="12.75">
      <c r="O2666" s="8"/>
    </row>
    <row r="2667" s="7" customFormat="1" ht="12.75">
      <c r="O2667" s="8"/>
    </row>
    <row r="2668" s="7" customFormat="1" ht="12.75">
      <c r="O2668" s="8"/>
    </row>
    <row r="2669" s="7" customFormat="1" ht="12.75">
      <c r="O2669" s="8"/>
    </row>
    <row r="2670" s="7" customFormat="1" ht="12.75">
      <c r="O2670" s="8"/>
    </row>
    <row r="2671" s="7" customFormat="1" ht="12.75">
      <c r="O2671" s="8"/>
    </row>
    <row r="2672" s="7" customFormat="1" ht="12.75">
      <c r="O2672" s="8"/>
    </row>
    <row r="2673" s="7" customFormat="1" ht="12.75">
      <c r="O2673" s="8"/>
    </row>
    <row r="2674" s="7" customFormat="1" ht="12.75">
      <c r="O2674" s="8"/>
    </row>
    <row r="2675" s="7" customFormat="1" ht="12.75">
      <c r="O2675" s="8"/>
    </row>
    <row r="2676" s="7" customFormat="1" ht="12.75">
      <c r="O2676" s="8"/>
    </row>
    <row r="2677" s="7" customFormat="1" ht="12.75">
      <c r="O2677" s="8"/>
    </row>
    <row r="2678" s="7" customFormat="1" ht="12.75">
      <c r="O2678" s="8"/>
    </row>
    <row r="2679" s="7" customFormat="1" ht="12.75">
      <c r="O2679" s="8"/>
    </row>
    <row r="2680" s="7" customFormat="1" ht="12.75">
      <c r="O2680" s="8"/>
    </row>
    <row r="2681" s="7" customFormat="1" ht="12.75">
      <c r="O2681" s="8"/>
    </row>
    <row r="2682" s="7" customFormat="1" ht="12.75">
      <c r="O2682" s="8"/>
    </row>
    <row r="2683" s="7" customFormat="1" ht="12.75">
      <c r="O2683" s="8"/>
    </row>
    <row r="2684" s="7" customFormat="1" ht="12.75">
      <c r="O2684" s="8"/>
    </row>
    <row r="2685" s="7" customFormat="1" ht="12.75">
      <c r="O2685" s="8"/>
    </row>
    <row r="2686" s="7" customFormat="1" ht="12.75">
      <c r="O2686" s="8"/>
    </row>
    <row r="2687" s="7" customFormat="1" ht="12.75">
      <c r="O2687" s="8"/>
    </row>
    <row r="2688" s="7" customFormat="1" ht="12.75">
      <c r="O2688" s="8"/>
    </row>
    <row r="2689" s="7" customFormat="1" ht="12.75">
      <c r="O2689" s="8"/>
    </row>
    <row r="2690" s="7" customFormat="1" ht="12.75">
      <c r="O2690" s="8"/>
    </row>
    <row r="2691" s="7" customFormat="1" ht="12.75">
      <c r="O2691" s="8"/>
    </row>
    <row r="2692" s="7" customFormat="1" ht="12.75">
      <c r="O2692" s="8"/>
    </row>
    <row r="2693" s="7" customFormat="1" ht="12.75">
      <c r="O2693" s="8"/>
    </row>
    <row r="2694" s="7" customFormat="1" ht="12.75">
      <c r="O2694" s="8"/>
    </row>
    <row r="2695" s="7" customFormat="1" ht="12.75">
      <c r="O2695" s="8"/>
    </row>
    <row r="2696" s="7" customFormat="1" ht="12.75">
      <c r="O2696" s="8"/>
    </row>
    <row r="2697" s="7" customFormat="1" ht="12.75">
      <c r="O2697" s="8"/>
    </row>
    <row r="2698" s="7" customFormat="1" ht="12.75">
      <c r="O2698" s="8"/>
    </row>
    <row r="2699" s="7" customFormat="1" ht="12.75">
      <c r="O2699" s="8"/>
    </row>
    <row r="2700" s="7" customFormat="1" ht="12.75">
      <c r="O2700" s="8"/>
    </row>
    <row r="2701" s="7" customFormat="1" ht="12.75">
      <c r="O2701" s="8"/>
    </row>
    <row r="2702" s="7" customFormat="1" ht="12.75">
      <c r="O2702" s="8"/>
    </row>
    <row r="2703" s="7" customFormat="1" ht="12.75">
      <c r="O2703" s="8"/>
    </row>
    <row r="2704" s="7" customFormat="1" ht="12.75">
      <c r="O2704" s="8"/>
    </row>
    <row r="2705" s="7" customFormat="1" ht="12.75">
      <c r="O2705" s="8"/>
    </row>
    <row r="2706" s="7" customFormat="1" ht="12.75">
      <c r="O2706" s="8"/>
    </row>
    <row r="2707" s="7" customFormat="1" ht="12.75">
      <c r="O2707" s="8"/>
    </row>
    <row r="2708" s="7" customFormat="1" ht="12.75">
      <c r="O2708" s="8"/>
    </row>
    <row r="2709" s="7" customFormat="1" ht="12.75">
      <c r="O2709" s="8"/>
    </row>
    <row r="2710" s="7" customFormat="1" ht="12.75">
      <c r="O2710" s="8"/>
    </row>
    <row r="2711" s="7" customFormat="1" ht="12.75">
      <c r="O2711" s="8"/>
    </row>
    <row r="2712" s="7" customFormat="1" ht="12.75">
      <c r="O2712" s="8"/>
    </row>
    <row r="2713" s="7" customFormat="1" ht="12.75">
      <c r="O2713" s="8"/>
    </row>
    <row r="2714" s="7" customFormat="1" ht="12.75">
      <c r="O2714" s="8"/>
    </row>
    <row r="2715" s="7" customFormat="1" ht="12.75">
      <c r="O2715" s="8"/>
    </row>
    <row r="2716" s="7" customFormat="1" ht="12.75">
      <c r="O2716" s="8"/>
    </row>
    <row r="2717" s="7" customFormat="1" ht="12.75">
      <c r="O2717" s="8"/>
    </row>
    <row r="2718" s="7" customFormat="1" ht="12.75">
      <c r="O2718" s="8"/>
    </row>
    <row r="2719" s="7" customFormat="1" ht="12.75">
      <c r="O2719" s="8"/>
    </row>
    <row r="2720" s="7" customFormat="1" ht="12.75">
      <c r="O2720" s="8"/>
    </row>
    <row r="2721" s="7" customFormat="1" ht="12.75">
      <c r="O2721" s="8"/>
    </row>
    <row r="2722" s="7" customFormat="1" ht="12.75">
      <c r="O2722" s="8"/>
    </row>
    <row r="2723" s="7" customFormat="1" ht="12.75">
      <c r="O2723" s="8"/>
    </row>
    <row r="2724" s="7" customFormat="1" ht="12.75">
      <c r="O2724" s="8"/>
    </row>
    <row r="2725" s="7" customFormat="1" ht="12.75">
      <c r="O2725" s="8"/>
    </row>
    <row r="2726" s="7" customFormat="1" ht="12.75">
      <c r="O2726" s="8"/>
    </row>
    <row r="2727" s="7" customFormat="1" ht="12.75">
      <c r="O2727" s="8"/>
    </row>
    <row r="2728" s="7" customFormat="1" ht="12.75">
      <c r="O2728" s="8"/>
    </row>
    <row r="2729" s="7" customFormat="1" ht="12.75">
      <c r="O2729" s="8"/>
    </row>
    <row r="2730" s="7" customFormat="1" ht="12.75">
      <c r="O2730" s="8"/>
    </row>
    <row r="2731" s="7" customFormat="1" ht="12.75">
      <c r="O2731" s="8"/>
    </row>
    <row r="2732" s="7" customFormat="1" ht="12.75">
      <c r="O2732" s="8"/>
    </row>
    <row r="2733" s="7" customFormat="1" ht="12.75">
      <c r="O2733" s="8"/>
    </row>
    <row r="2734" s="7" customFormat="1" ht="12.75">
      <c r="O2734" s="8"/>
    </row>
    <row r="2735" s="7" customFormat="1" ht="12.75">
      <c r="O2735" s="8"/>
    </row>
    <row r="2736" s="7" customFormat="1" ht="12.75">
      <c r="O2736" s="8"/>
    </row>
    <row r="2737" s="7" customFormat="1" ht="12.75">
      <c r="O2737" s="8"/>
    </row>
    <row r="2738" s="7" customFormat="1" ht="12.75">
      <c r="O2738" s="8"/>
    </row>
    <row r="2739" s="7" customFormat="1" ht="12.75">
      <c r="O2739" s="8"/>
    </row>
    <row r="2740" s="7" customFormat="1" ht="12.75">
      <c r="O2740" s="8"/>
    </row>
    <row r="2741" s="7" customFormat="1" ht="12.75">
      <c r="O2741" s="8"/>
    </row>
    <row r="2742" s="7" customFormat="1" ht="12.75">
      <c r="O2742" s="8"/>
    </row>
    <row r="2743" s="7" customFormat="1" ht="12.75">
      <c r="O2743" s="8"/>
    </row>
    <row r="2744" s="7" customFormat="1" ht="12.75">
      <c r="O2744" s="8"/>
    </row>
    <row r="2745" s="7" customFormat="1" ht="12.75">
      <c r="O2745" s="8"/>
    </row>
    <row r="2746" s="7" customFormat="1" ht="12.75">
      <c r="O2746" s="8"/>
    </row>
    <row r="2747" s="7" customFormat="1" ht="12.75">
      <c r="O2747" s="8"/>
    </row>
    <row r="2748" s="7" customFormat="1" ht="12.75">
      <c r="O2748" s="8"/>
    </row>
    <row r="2749" s="7" customFormat="1" ht="12.75">
      <c r="O2749" s="8"/>
    </row>
    <row r="2750" s="7" customFormat="1" ht="12.75">
      <c r="O2750" s="8"/>
    </row>
    <row r="2751" s="7" customFormat="1" ht="12.75">
      <c r="O2751" s="8"/>
    </row>
    <row r="2752" s="7" customFormat="1" ht="12.75">
      <c r="O2752" s="8"/>
    </row>
    <row r="2753" s="7" customFormat="1" ht="12.75">
      <c r="O2753" s="8"/>
    </row>
    <row r="2754" s="7" customFormat="1" ht="12.75">
      <c r="O2754" s="8"/>
    </row>
    <row r="2755" s="7" customFormat="1" ht="12.75">
      <c r="O2755" s="8"/>
    </row>
    <row r="2756" s="7" customFormat="1" ht="12.75">
      <c r="O2756" s="8"/>
    </row>
    <row r="2757" s="7" customFormat="1" ht="12.75">
      <c r="O2757" s="8"/>
    </row>
    <row r="2758" s="7" customFormat="1" ht="12.75">
      <c r="O2758" s="8"/>
    </row>
    <row r="2759" s="7" customFormat="1" ht="12.75">
      <c r="O2759" s="8"/>
    </row>
    <row r="2760" s="7" customFormat="1" ht="12.75">
      <c r="O2760" s="8"/>
    </row>
    <row r="2761" s="7" customFormat="1" ht="12.75">
      <c r="O2761" s="8"/>
    </row>
    <row r="2762" s="7" customFormat="1" ht="12.75">
      <c r="O2762" s="8"/>
    </row>
    <row r="2763" s="7" customFormat="1" ht="12.75">
      <c r="O2763" s="8"/>
    </row>
    <row r="2764" s="7" customFormat="1" ht="12.75">
      <c r="O2764" s="8"/>
    </row>
    <row r="2765" s="7" customFormat="1" ht="12.75">
      <c r="O2765" s="8"/>
    </row>
    <row r="2766" s="7" customFormat="1" ht="12.75">
      <c r="O2766" s="8"/>
    </row>
    <row r="2767" s="7" customFormat="1" ht="12.75">
      <c r="O2767" s="8"/>
    </row>
    <row r="2768" s="7" customFormat="1" ht="12.75">
      <c r="O2768" s="8"/>
    </row>
    <row r="2769" s="7" customFormat="1" ht="12.75">
      <c r="O2769" s="8"/>
    </row>
    <row r="2770" s="7" customFormat="1" ht="12.75">
      <c r="O2770" s="8"/>
    </row>
    <row r="2771" s="7" customFormat="1" ht="12.75">
      <c r="O2771" s="8"/>
    </row>
    <row r="2772" s="7" customFormat="1" ht="12.75">
      <c r="O2772" s="8"/>
    </row>
    <row r="2773" s="7" customFormat="1" ht="12.75">
      <c r="O2773" s="8"/>
    </row>
    <row r="2774" s="7" customFormat="1" ht="12.75">
      <c r="O2774" s="8"/>
    </row>
    <row r="2775" s="7" customFormat="1" ht="12.75">
      <c r="O2775" s="8"/>
    </row>
    <row r="2776" s="7" customFormat="1" ht="12.75">
      <c r="O2776" s="8"/>
    </row>
    <row r="2777" s="7" customFormat="1" ht="12.75">
      <c r="O2777" s="8"/>
    </row>
    <row r="2778" s="7" customFormat="1" ht="12.75">
      <c r="O2778" s="8"/>
    </row>
    <row r="2779" s="7" customFormat="1" ht="12.75">
      <c r="O2779" s="8"/>
    </row>
    <row r="2780" s="7" customFormat="1" ht="12.75">
      <c r="O2780" s="8"/>
    </row>
    <row r="2781" s="7" customFormat="1" ht="12.75">
      <c r="O2781" s="8"/>
    </row>
    <row r="2782" s="7" customFormat="1" ht="12.75">
      <c r="O2782" s="8"/>
    </row>
    <row r="2783" s="7" customFormat="1" ht="12.75">
      <c r="O2783" s="8"/>
    </row>
    <row r="2784" s="7" customFormat="1" ht="12.75">
      <c r="O2784" s="8"/>
    </row>
    <row r="2785" s="7" customFormat="1" ht="12.75">
      <c r="O2785" s="8"/>
    </row>
    <row r="2786" s="7" customFormat="1" ht="12.75">
      <c r="O2786" s="8"/>
    </row>
    <row r="2787" s="7" customFormat="1" ht="12.75">
      <c r="O2787" s="8"/>
    </row>
    <row r="2788" s="7" customFormat="1" ht="12.75">
      <c r="O2788" s="8"/>
    </row>
    <row r="2789" s="7" customFormat="1" ht="12.75">
      <c r="O2789" s="8"/>
    </row>
    <row r="2790" s="7" customFormat="1" ht="12.75">
      <c r="O2790" s="8"/>
    </row>
    <row r="2791" s="7" customFormat="1" ht="12.75">
      <c r="O2791" s="8"/>
    </row>
    <row r="2792" s="7" customFormat="1" ht="12.75">
      <c r="O2792" s="8"/>
    </row>
    <row r="2793" s="7" customFormat="1" ht="12.75">
      <c r="O2793" s="8"/>
    </row>
    <row r="2794" s="7" customFormat="1" ht="12.75">
      <c r="O2794" s="8"/>
    </row>
    <row r="2795" s="7" customFormat="1" ht="12.75">
      <c r="O2795" s="8"/>
    </row>
    <row r="2796" s="7" customFormat="1" ht="12.75">
      <c r="O2796" s="8"/>
    </row>
    <row r="2797" s="7" customFormat="1" ht="12.75">
      <c r="O2797" s="8"/>
    </row>
    <row r="2798" s="7" customFormat="1" ht="12.75">
      <c r="O2798" s="8"/>
    </row>
    <row r="2799" s="7" customFormat="1" ht="12.75">
      <c r="O2799" s="8"/>
    </row>
    <row r="2800" s="7" customFormat="1" ht="12.75">
      <c r="O2800" s="8"/>
    </row>
    <row r="2801" s="7" customFormat="1" ht="12.75">
      <c r="O2801" s="8"/>
    </row>
    <row r="2802" s="7" customFormat="1" ht="12.75">
      <c r="O2802" s="8"/>
    </row>
    <row r="2803" s="7" customFormat="1" ht="12.75">
      <c r="O2803" s="8"/>
    </row>
    <row r="2804" s="7" customFormat="1" ht="12.75">
      <c r="O2804" s="8"/>
    </row>
    <row r="2805" s="7" customFormat="1" ht="12.75">
      <c r="O2805" s="8"/>
    </row>
    <row r="2806" s="7" customFormat="1" ht="12.75">
      <c r="O2806" s="8"/>
    </row>
    <row r="2807" s="7" customFormat="1" ht="12.75">
      <c r="O2807" s="8"/>
    </row>
    <row r="2808" s="7" customFormat="1" ht="12.75">
      <c r="O2808" s="8"/>
    </row>
    <row r="2809" s="7" customFormat="1" ht="12.75">
      <c r="O2809" s="8"/>
    </row>
    <row r="2810" s="7" customFormat="1" ht="12.75">
      <c r="O2810" s="8"/>
    </row>
    <row r="2811" s="7" customFormat="1" ht="12.75">
      <c r="O2811" s="8"/>
    </row>
    <row r="2812" s="7" customFormat="1" ht="12.75">
      <c r="O2812" s="8"/>
    </row>
    <row r="2813" s="7" customFormat="1" ht="12.75">
      <c r="O2813" s="8"/>
    </row>
    <row r="2814" s="7" customFormat="1" ht="12.75">
      <c r="O2814" s="8"/>
    </row>
    <row r="2815" s="7" customFormat="1" ht="12.75">
      <c r="O2815" s="8"/>
    </row>
    <row r="2816" s="7" customFormat="1" ht="12.75">
      <c r="O2816" s="8"/>
    </row>
    <row r="2817" s="7" customFormat="1" ht="12.75">
      <c r="O2817" s="8"/>
    </row>
    <row r="2818" s="7" customFormat="1" ht="12.75">
      <c r="O2818" s="8"/>
    </row>
    <row r="2819" s="7" customFormat="1" ht="12.75">
      <c r="O2819" s="8"/>
    </row>
    <row r="2820" s="7" customFormat="1" ht="12.75">
      <c r="O2820" s="8"/>
    </row>
    <row r="2821" s="7" customFormat="1" ht="12.75">
      <c r="O2821" s="8"/>
    </row>
    <row r="2822" s="7" customFormat="1" ht="12.75">
      <c r="O2822" s="8"/>
    </row>
    <row r="2823" s="7" customFormat="1" ht="12.75">
      <c r="O2823" s="8"/>
    </row>
    <row r="2824" s="7" customFormat="1" ht="12.75">
      <c r="O2824" s="8"/>
    </row>
    <row r="2825" s="7" customFormat="1" ht="12.75">
      <c r="O2825" s="8"/>
    </row>
    <row r="2826" s="7" customFormat="1" ht="12.75">
      <c r="O2826" s="8"/>
    </row>
    <row r="2827" s="7" customFormat="1" ht="12.75">
      <c r="O2827" s="8"/>
    </row>
    <row r="2828" s="7" customFormat="1" ht="12.75">
      <c r="O2828" s="8"/>
    </row>
    <row r="2829" s="7" customFormat="1" ht="12.75">
      <c r="O2829" s="8"/>
    </row>
    <row r="2830" s="7" customFormat="1" ht="12.75">
      <c r="O2830" s="8"/>
    </row>
    <row r="2831" s="7" customFormat="1" ht="12.75">
      <c r="O2831" s="8"/>
    </row>
    <row r="2832" s="7" customFormat="1" ht="12.75">
      <c r="O2832" s="8"/>
    </row>
    <row r="2833" s="7" customFormat="1" ht="12.75">
      <c r="O2833" s="8"/>
    </row>
    <row r="2834" s="7" customFormat="1" ht="12.75">
      <c r="O2834" s="8"/>
    </row>
    <row r="2835" s="7" customFormat="1" ht="12.75">
      <c r="O2835" s="8"/>
    </row>
    <row r="2836" s="7" customFormat="1" ht="12.75">
      <c r="O2836" s="8"/>
    </row>
    <row r="2837" s="7" customFormat="1" ht="12.75">
      <c r="O2837" s="8"/>
    </row>
    <row r="2838" s="7" customFormat="1" ht="12.75">
      <c r="O2838" s="8"/>
    </row>
    <row r="2839" s="7" customFormat="1" ht="12.75">
      <c r="O2839" s="8"/>
    </row>
    <row r="2840" s="7" customFormat="1" ht="12.75">
      <c r="O2840" s="8"/>
    </row>
    <row r="2841" s="7" customFormat="1" ht="12.75">
      <c r="O2841" s="8"/>
    </row>
    <row r="2842" s="7" customFormat="1" ht="12.75">
      <c r="O2842" s="8"/>
    </row>
    <row r="2843" s="7" customFormat="1" ht="12.75">
      <c r="O2843" s="8"/>
    </row>
    <row r="2844" s="7" customFormat="1" ht="12.75">
      <c r="O2844" s="8"/>
    </row>
    <row r="2845" s="7" customFormat="1" ht="12.75">
      <c r="O2845" s="8"/>
    </row>
    <row r="2846" s="7" customFormat="1" ht="12.75">
      <c r="O2846" s="8"/>
    </row>
    <row r="2847" s="7" customFormat="1" ht="12.75">
      <c r="O2847" s="8"/>
    </row>
    <row r="2848" s="7" customFormat="1" ht="12.75">
      <c r="O2848" s="8"/>
    </row>
    <row r="2849" s="7" customFormat="1" ht="12.75">
      <c r="O2849" s="8"/>
    </row>
    <row r="2850" s="7" customFormat="1" ht="12.75">
      <c r="O2850" s="8"/>
    </row>
    <row r="2851" s="7" customFormat="1" ht="12.75">
      <c r="O2851" s="8"/>
    </row>
    <row r="2852" s="7" customFormat="1" ht="12.75">
      <c r="O2852" s="8"/>
    </row>
    <row r="2853" s="7" customFormat="1" ht="12.75">
      <c r="O2853" s="8"/>
    </row>
    <row r="2854" s="7" customFormat="1" ht="12.75">
      <c r="O2854" s="8"/>
    </row>
    <row r="2855" s="7" customFormat="1" ht="12.75">
      <c r="O2855" s="8"/>
    </row>
    <row r="2856" s="7" customFormat="1" ht="12.75">
      <c r="O2856" s="8"/>
    </row>
    <row r="2857" s="7" customFormat="1" ht="12.75">
      <c r="O2857" s="8"/>
    </row>
    <row r="2858" s="7" customFormat="1" ht="12.75">
      <c r="O2858" s="8"/>
    </row>
    <row r="2859" s="7" customFormat="1" ht="12.75">
      <c r="O2859" s="8"/>
    </row>
    <row r="2860" s="7" customFormat="1" ht="12.75">
      <c r="O2860" s="8"/>
    </row>
    <row r="2861" s="7" customFormat="1" ht="12.75">
      <c r="O2861" s="8"/>
    </row>
    <row r="2862" s="7" customFormat="1" ht="12.75">
      <c r="O2862" s="8"/>
    </row>
    <row r="2863" s="7" customFormat="1" ht="12.75">
      <c r="O2863" s="8"/>
    </row>
    <row r="2864" s="7" customFormat="1" ht="12.75">
      <c r="O2864" s="8"/>
    </row>
    <row r="2865" s="7" customFormat="1" ht="12.75">
      <c r="O2865" s="8"/>
    </row>
    <row r="2866" s="7" customFormat="1" ht="12.75">
      <c r="O2866" s="8"/>
    </row>
    <row r="2867" s="7" customFormat="1" ht="12.75">
      <c r="O2867" s="8"/>
    </row>
    <row r="2868" s="7" customFormat="1" ht="12.75">
      <c r="O2868" s="8"/>
    </row>
    <row r="2869" s="7" customFormat="1" ht="12.75">
      <c r="O2869" s="8"/>
    </row>
    <row r="2870" s="7" customFormat="1" ht="12.75">
      <c r="O2870" s="8"/>
    </row>
    <row r="2871" s="7" customFormat="1" ht="12.75">
      <c r="O2871" s="8"/>
    </row>
    <row r="2872" s="7" customFormat="1" ht="12.75">
      <c r="O2872" s="8"/>
    </row>
    <row r="2873" s="7" customFormat="1" ht="12.75">
      <c r="O2873" s="8"/>
    </row>
    <row r="2874" s="7" customFormat="1" ht="12.75">
      <c r="O2874" s="8"/>
    </row>
    <row r="2875" s="7" customFormat="1" ht="12.75">
      <c r="O2875" s="8"/>
    </row>
    <row r="2876" s="7" customFormat="1" ht="12.75">
      <c r="O2876" s="8"/>
    </row>
    <row r="2877" s="7" customFormat="1" ht="12.75">
      <c r="O2877" s="8"/>
    </row>
    <row r="2878" s="7" customFormat="1" ht="12.75">
      <c r="O2878" s="8"/>
    </row>
    <row r="2879" s="7" customFormat="1" ht="12.75">
      <c r="O2879" s="8"/>
    </row>
    <row r="2880" s="7" customFormat="1" ht="12.75">
      <c r="O2880" s="8"/>
    </row>
    <row r="2881" s="7" customFormat="1" ht="12.75">
      <c r="O2881" s="8"/>
    </row>
    <row r="2882" s="7" customFormat="1" ht="12.75">
      <c r="O2882" s="8"/>
    </row>
    <row r="2883" s="7" customFormat="1" ht="12.75">
      <c r="O2883" s="8"/>
    </row>
    <row r="2884" s="7" customFormat="1" ht="12.75">
      <c r="O2884" s="8"/>
    </row>
    <row r="2885" s="7" customFormat="1" ht="12.75">
      <c r="O2885" s="8"/>
    </row>
    <row r="2886" s="7" customFormat="1" ht="12.75">
      <c r="O2886" s="8"/>
    </row>
    <row r="2887" s="7" customFormat="1" ht="12.75">
      <c r="O2887" s="8"/>
    </row>
    <row r="2888" s="7" customFormat="1" ht="12.75">
      <c r="O2888" s="8"/>
    </row>
    <row r="2889" s="7" customFormat="1" ht="12.75">
      <c r="O2889" s="8"/>
    </row>
    <row r="2890" s="7" customFormat="1" ht="12.75">
      <c r="O2890" s="8"/>
    </row>
    <row r="2891" s="7" customFormat="1" ht="12.75">
      <c r="O2891" s="8"/>
    </row>
    <row r="2892" s="7" customFormat="1" ht="12.75">
      <c r="O2892" s="8"/>
    </row>
    <row r="2893" s="7" customFormat="1" ht="12.75">
      <c r="O2893" s="8"/>
    </row>
    <row r="2894" s="7" customFormat="1" ht="12.75">
      <c r="O2894" s="8"/>
    </row>
    <row r="2895" s="7" customFormat="1" ht="12.75">
      <c r="O2895" s="8"/>
    </row>
    <row r="2896" s="7" customFormat="1" ht="12.75">
      <c r="O2896" s="8"/>
    </row>
    <row r="2897" s="7" customFormat="1" ht="12.75">
      <c r="O2897" s="8"/>
    </row>
    <row r="2898" s="7" customFormat="1" ht="12.75">
      <c r="O2898" s="8"/>
    </row>
    <row r="2899" s="7" customFormat="1" ht="12.75">
      <c r="O2899" s="8"/>
    </row>
    <row r="2900" s="7" customFormat="1" ht="12.75">
      <c r="O2900" s="8"/>
    </row>
    <row r="2901" s="7" customFormat="1" ht="12.75">
      <c r="O2901" s="8"/>
    </row>
    <row r="2902" s="7" customFormat="1" ht="12.75">
      <c r="O2902" s="8"/>
    </row>
    <row r="2903" s="7" customFormat="1" ht="12.75">
      <c r="O2903" s="8"/>
    </row>
    <row r="2904" s="7" customFormat="1" ht="12.75">
      <c r="O2904" s="8"/>
    </row>
    <row r="2905" s="7" customFormat="1" ht="12.75">
      <c r="O2905" s="8"/>
    </row>
    <row r="2906" s="7" customFormat="1" ht="12.75">
      <c r="O2906" s="8"/>
    </row>
    <row r="2907" s="7" customFormat="1" ht="12.75">
      <c r="O2907" s="8"/>
    </row>
    <row r="2908" s="7" customFormat="1" ht="12.75">
      <c r="O2908" s="8"/>
    </row>
    <row r="2909" s="7" customFormat="1" ht="12.75">
      <c r="O2909" s="8"/>
    </row>
    <row r="2910" s="7" customFormat="1" ht="12.75">
      <c r="O2910" s="8"/>
    </row>
    <row r="2911" s="7" customFormat="1" ht="12.75">
      <c r="O2911" s="8"/>
    </row>
    <row r="2912" s="7" customFormat="1" ht="12.75">
      <c r="O2912" s="8"/>
    </row>
    <row r="2913" s="7" customFormat="1" ht="12.75">
      <c r="O2913" s="8"/>
    </row>
    <row r="2914" s="7" customFormat="1" ht="12.75">
      <c r="O2914" s="8"/>
    </row>
    <row r="2915" s="7" customFormat="1" ht="12.75">
      <c r="O2915" s="8"/>
    </row>
    <row r="2916" s="7" customFormat="1" ht="12.75">
      <c r="O2916" s="8"/>
    </row>
    <row r="2917" s="7" customFormat="1" ht="12.75">
      <c r="O2917" s="8"/>
    </row>
    <row r="2918" s="7" customFormat="1" ht="12.75">
      <c r="O2918" s="8"/>
    </row>
    <row r="2919" s="7" customFormat="1" ht="12.75">
      <c r="O2919" s="8"/>
    </row>
    <row r="2920" s="7" customFormat="1" ht="12.75">
      <c r="O2920" s="8"/>
    </row>
    <row r="2921" s="7" customFormat="1" ht="12.75">
      <c r="O2921" s="8"/>
    </row>
    <row r="2922" s="7" customFormat="1" ht="12.75">
      <c r="O2922" s="8"/>
    </row>
    <row r="2923" s="7" customFormat="1" ht="12.75">
      <c r="O2923" s="8"/>
    </row>
    <row r="2924" s="7" customFormat="1" ht="12.75">
      <c r="O2924" s="8"/>
    </row>
    <row r="2925" s="7" customFormat="1" ht="12.75">
      <c r="O2925" s="8"/>
    </row>
    <row r="2926" s="7" customFormat="1" ht="12.75">
      <c r="O2926" s="8"/>
    </row>
    <row r="2927" s="7" customFormat="1" ht="12.75">
      <c r="O2927" s="8"/>
    </row>
    <row r="2928" s="7" customFormat="1" ht="12.75">
      <c r="O2928" s="8"/>
    </row>
    <row r="2929" s="7" customFormat="1" ht="12.75">
      <c r="O2929" s="8"/>
    </row>
    <row r="2930" s="7" customFormat="1" ht="12.75">
      <c r="O2930" s="8"/>
    </row>
    <row r="2931" s="7" customFormat="1" ht="12.75">
      <c r="O2931" s="8"/>
    </row>
    <row r="2932" s="7" customFormat="1" ht="12.75">
      <c r="O2932" s="8"/>
    </row>
    <row r="2933" s="7" customFormat="1" ht="12.75">
      <c r="O2933" s="8"/>
    </row>
    <row r="2934" s="7" customFormat="1" ht="12.75">
      <c r="O2934" s="8"/>
    </row>
    <row r="2935" s="7" customFormat="1" ht="12.75">
      <c r="O2935" s="8"/>
    </row>
    <row r="2936" s="7" customFormat="1" ht="12.75">
      <c r="O2936" s="8"/>
    </row>
  </sheetData>
  <sheetProtection/>
  <mergeCells count="46">
    <mergeCell ref="B41:C42"/>
    <mergeCell ref="B92:C92"/>
    <mergeCell ref="A96:C96"/>
    <mergeCell ref="B13:C18"/>
    <mergeCell ref="B33:C38"/>
    <mergeCell ref="B40:C40"/>
    <mergeCell ref="B19:C25"/>
    <mergeCell ref="B26:C32"/>
    <mergeCell ref="A39:C39"/>
    <mergeCell ref="B56:C60"/>
    <mergeCell ref="B61:C61"/>
    <mergeCell ref="B72:C72"/>
    <mergeCell ref="B43:C43"/>
    <mergeCell ref="A95:C95"/>
    <mergeCell ref="B74:C74"/>
    <mergeCell ref="B75:C75"/>
    <mergeCell ref="B62:C62"/>
    <mergeCell ref="B63:C63"/>
    <mergeCell ref="B68:C69"/>
    <mergeCell ref="B70:C70"/>
    <mergeCell ref="B91:C91"/>
    <mergeCell ref="B76:C76"/>
    <mergeCell ref="A1:N1"/>
    <mergeCell ref="B3:C6"/>
    <mergeCell ref="B7:C12"/>
    <mergeCell ref="E2:N2"/>
    <mergeCell ref="A2:C2"/>
    <mergeCell ref="B73:C73"/>
    <mergeCell ref="B44:C48"/>
    <mergeCell ref="B55:C55"/>
    <mergeCell ref="B64:C67"/>
    <mergeCell ref="B88:C88"/>
    <mergeCell ref="B86:C86"/>
    <mergeCell ref="B77:C79"/>
    <mergeCell ref="B80:C80"/>
    <mergeCell ref="B81:C85"/>
    <mergeCell ref="B89:C90"/>
    <mergeCell ref="B94:C94"/>
    <mergeCell ref="B51:C54"/>
    <mergeCell ref="E3:H4"/>
    <mergeCell ref="E51:H52"/>
    <mergeCell ref="D51:D54"/>
    <mergeCell ref="D3:D6"/>
    <mergeCell ref="B93:C93"/>
    <mergeCell ref="B87:C87"/>
    <mergeCell ref="B71:C71"/>
  </mergeCells>
  <printOptions/>
  <pageMargins left="0.7874015748031497" right="0.1968503937007874" top="0.4724409448818898" bottom="0.5118110236220472" header="0.5118110236220472" footer="0.5118110236220472"/>
  <pageSetup horizontalDpi="600" verticalDpi="600" orientation="landscape" paperSize="9" scale="92" r:id="rId1"/>
  <rowBreaks count="2" manualBreakCount="2">
    <brk id="48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Рылов </cp:lastModifiedBy>
  <cp:lastPrinted>2013-01-21T10:46:03Z</cp:lastPrinted>
  <dcterms:created xsi:type="dcterms:W3CDTF">2004-10-21T11:23:04Z</dcterms:created>
  <dcterms:modified xsi:type="dcterms:W3CDTF">2013-02-12T06:56:51Z</dcterms:modified>
  <cp:category/>
  <cp:version/>
  <cp:contentType/>
  <cp:contentStatus/>
</cp:coreProperties>
</file>