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0" windowWidth="11355" windowHeight="7995" tabRatio="912" activeTab="1"/>
  </bookViews>
  <sheets>
    <sheet name="вспомогат" sheetId="1" r:id="rId1"/>
    <sheet name="таблица на печать" sheetId="2" r:id="rId2"/>
  </sheets>
  <definedNames>
    <definedName name="_xlnm.Print_Area" localSheetId="0">'вспомогат'!$A$1:$AG$105</definedName>
  </definedNames>
  <calcPr fullCalcOnLoad="1"/>
</workbook>
</file>

<file path=xl/sharedStrings.xml><?xml version="1.0" encoding="utf-8"?>
<sst xmlns="http://schemas.openxmlformats.org/spreadsheetml/2006/main" count="346" uniqueCount="148">
  <si>
    <t xml:space="preserve">Алнашский         </t>
  </si>
  <si>
    <t xml:space="preserve">Балезинский        </t>
  </si>
  <si>
    <t>Вавожский</t>
  </si>
  <si>
    <t>Воткинск город</t>
  </si>
  <si>
    <t>Граховский</t>
  </si>
  <si>
    <t xml:space="preserve">Кизнерский </t>
  </si>
  <si>
    <t>N п/п</t>
  </si>
  <si>
    <t xml:space="preserve"> Наименование</t>
  </si>
  <si>
    <t>Фамилия мирового судьи</t>
  </si>
  <si>
    <t xml:space="preserve">       района</t>
  </si>
  <si>
    <t>всего</t>
  </si>
  <si>
    <t>Дудырева Любовь Геннадьевна</t>
  </si>
  <si>
    <t>Зыкова Светлана Владимировна</t>
  </si>
  <si>
    <t>Алнашский район</t>
  </si>
  <si>
    <t>Балезинский район</t>
  </si>
  <si>
    <t>Вавожский район</t>
  </si>
  <si>
    <t>Зайцева Люция Петровна</t>
  </si>
  <si>
    <t>г. Воткинск</t>
  </si>
  <si>
    <t>Воткинский район</t>
  </si>
  <si>
    <t>Воткински район</t>
  </si>
  <si>
    <t>г. Глазов</t>
  </si>
  <si>
    <t>Семеновых Наталья Григорьевна</t>
  </si>
  <si>
    <t>Глазовский район</t>
  </si>
  <si>
    <t>Граховский район</t>
  </si>
  <si>
    <t>Мустафин Александр Леонидович</t>
  </si>
  <si>
    <t>Дебесский район</t>
  </si>
  <si>
    <t>Ильина Лариса Николаевна</t>
  </si>
  <si>
    <t>Завьяловский район</t>
  </si>
  <si>
    <t>Игринский район</t>
  </si>
  <si>
    <t xml:space="preserve">Камбарский район </t>
  </si>
  <si>
    <t>Кизнерский район</t>
  </si>
  <si>
    <t>Киясовский район</t>
  </si>
  <si>
    <t>Каракулинский район</t>
  </si>
  <si>
    <t>Берстнева Людмила Васильевна</t>
  </si>
  <si>
    <t>Малопургинский район</t>
  </si>
  <si>
    <t>Громов Василий Михайлович</t>
  </si>
  <si>
    <t>г. Можга</t>
  </si>
  <si>
    <t>Можгинский район</t>
  </si>
  <si>
    <t>г. Сарапул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</si>
  <si>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</si>
  <si>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</si>
  <si>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</si>
  <si>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</si>
  <si>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</si>
  <si>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</si>
  <si>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Як-Бодьинский район</t>
  </si>
  <si>
    <t>Ярский район</t>
  </si>
  <si>
    <t>ИТОГО</t>
  </si>
  <si>
    <t>Никольский Александр Викторович</t>
  </si>
  <si>
    <t>Красногорский район</t>
  </si>
  <si>
    <t>Луговских Татьяна Дмитриевна</t>
  </si>
  <si>
    <t>Тронина Елена Владимировна</t>
  </si>
  <si>
    <t>Аксенова Наталья Михайловна</t>
  </si>
  <si>
    <t>Городилова Диана Дамировна</t>
  </si>
  <si>
    <t>Капустина Юлия Владимировна</t>
  </si>
  <si>
    <t>Чегодаева Ольга Петровна</t>
  </si>
  <si>
    <t>Владимирова Анна Анатольевна</t>
  </si>
  <si>
    <t>Малиновская Алла Александровна</t>
  </si>
  <si>
    <t>Кеппель Мария Игоревна</t>
  </si>
  <si>
    <t>Онегова Светлана Никитична</t>
  </si>
  <si>
    <t>Глухова Наталья Юрьевна</t>
  </si>
  <si>
    <t>Овчинникова Альбина Анатольевна</t>
  </si>
  <si>
    <t>Овсейко Наталья Николаевна</t>
  </si>
  <si>
    <t>Горбунова Ольга Николаевна</t>
  </si>
  <si>
    <t>Казачкова Ольга Александровна</t>
  </si>
  <si>
    <t>Гамаюнова Ольга Николаевна</t>
  </si>
  <si>
    <t>Пряженникова Ольга Викторовна</t>
  </si>
  <si>
    <t>Бушмакина Оксана Михайловна</t>
  </si>
  <si>
    <t>Мельникова Анжела Николаевна</t>
  </si>
  <si>
    <t>Арсагова Светлана Игоревна</t>
  </si>
  <si>
    <t>Дмитриева Наталья Владимировна</t>
  </si>
  <si>
    <t>Онегова Ксения Викторовна</t>
  </si>
  <si>
    <t>Лопатина Лариса Эдуардовна</t>
  </si>
  <si>
    <t>Русских Елена Владимировна</t>
  </si>
  <si>
    <t>из них, подвергнутых наказанию (лиц)</t>
  </si>
  <si>
    <t>из них, производство прекращено</t>
  </si>
  <si>
    <t>из них, возвращено для устранения недостатков протоколов</t>
  </si>
  <si>
    <t>из них, передано по подведомственности</t>
  </si>
  <si>
    <t xml:space="preserve">Всего рассмотрено административных дел </t>
  </si>
  <si>
    <t>№с/у</t>
  </si>
  <si>
    <t>Административно-территориальные зоны Удмуртской Республики</t>
  </si>
  <si>
    <t>Итого по Республике:</t>
  </si>
  <si>
    <t xml:space="preserve">Кезский район </t>
  </si>
  <si>
    <t>Васильева Татьяна Александровна</t>
  </si>
  <si>
    <t>Кузнецова Юлия Васильевна</t>
  </si>
  <si>
    <t>Пестряков Рустам Александрович</t>
  </si>
  <si>
    <t>Чулкина Евгения Анатольевна</t>
  </si>
  <si>
    <t>Барвинко Татьяна Алексеевна</t>
  </si>
  <si>
    <t>Егоров Сергей Юрьевич</t>
  </si>
  <si>
    <t>Мартынова Ирина Валентиновна</t>
  </si>
  <si>
    <t>Калистратова Вероника Викторовна</t>
  </si>
  <si>
    <t>Тагиров Рустам Ильгизович</t>
  </si>
  <si>
    <t>Нургалиева Лилия Олеговна</t>
  </si>
  <si>
    <t>Первомайский район,   г. Ижевск</t>
  </si>
  <si>
    <t>Ленинский район,           г. Ижевск</t>
  </si>
  <si>
    <t>Устиновский район,    г. Ижевск</t>
  </si>
  <si>
    <t>Индустриальный район,   г. Ижевск</t>
  </si>
  <si>
    <t>Семенова Марина Юрьевна</t>
  </si>
  <si>
    <t>Султанова Индира Ильясовна</t>
  </si>
  <si>
    <t>Лекомцева Мария Михайловна</t>
  </si>
  <si>
    <t>Ахметзянова Альбина Фаязовна</t>
  </si>
  <si>
    <t>Фокина Татьяна Олеговна</t>
  </si>
  <si>
    <t>Индерев Станислав Павлович</t>
  </si>
  <si>
    <t>Коротаев Игорь Геннадьевич</t>
  </si>
  <si>
    <t>Биянов Кирилл Аркадьевич</t>
  </si>
  <si>
    <t>Утробина Светлана Сергеевна</t>
  </si>
  <si>
    <t>Тебенькова Елена Владимировна</t>
  </si>
  <si>
    <t>Юшков Игорь Анатольевич</t>
  </si>
  <si>
    <t>Лешкова Полина Александровна</t>
  </si>
  <si>
    <t>Чеснокова Надежда Николаевна</t>
  </si>
  <si>
    <t>Кучко Марина Владимировна</t>
  </si>
  <si>
    <t>Гаптрахманов Марат Мулланурович</t>
  </si>
  <si>
    <t>Октябрьский район,           г. Ижевск</t>
  </si>
  <si>
    <t>Рекк Ирина Александровна</t>
  </si>
  <si>
    <t>Тютина Ирина Владимировна</t>
  </si>
  <si>
    <t>Новожилова Надежда Юрьевна</t>
  </si>
  <si>
    <t>Храмов Алексей Владимирович</t>
  </si>
  <si>
    <t>Ходырева Наталья Валерьевна</t>
  </si>
  <si>
    <t>Конькова Анастасия Анатольевна</t>
  </si>
  <si>
    <t>Черыгов Михаил Александрович</t>
  </si>
  <si>
    <t>Сазонова Елена Евгеньевна</t>
  </si>
  <si>
    <t>Рубанова Наталья Владимировна</t>
  </si>
  <si>
    <t>Швыдкый Сергей Борисович</t>
  </si>
  <si>
    <t>Кожевников Юрий Анатольевич</t>
  </si>
  <si>
    <t>Черных Ирина Викторовна</t>
  </si>
  <si>
    <t>Чувашова Елена Владимировна</t>
  </si>
  <si>
    <t>Низамова Марьям Ильфатовна</t>
  </si>
  <si>
    <t>Уткина Нина Владимировна</t>
  </si>
  <si>
    <t>Емельянова Елена  Петровна</t>
  </si>
  <si>
    <t>Логинова Ольга Юрьевна</t>
  </si>
  <si>
    <t>Михеев Алексей Александрович</t>
  </si>
  <si>
    <t>Груздев Андрей Сергеевич</t>
  </si>
  <si>
    <t>Лоханина Вера Николаевна</t>
  </si>
  <si>
    <t>Носова Виктория Викторовна</t>
  </si>
  <si>
    <t>Караневич Евгения Владимировна</t>
  </si>
  <si>
    <t>Надеждинская Екатерина Валерьевна</t>
  </si>
  <si>
    <t>Бочкарева Александра Сергеевна</t>
  </si>
  <si>
    <t>Сведения о рассмотрении  дел об административных правонарушениях  мировыми судьями за 12 месяцев 2013 года</t>
  </si>
  <si>
    <t xml:space="preserve">                  Сведения о рассмотрении  дел об административных правонарушениях  мировыми судьями за 12 месяцев 2013 года</t>
  </si>
  <si>
    <t>Юдина Елена Витальевна</t>
  </si>
  <si>
    <t>Веселков Константин Анатольевич</t>
  </si>
  <si>
    <t>Шахтин Михаил Викторович</t>
  </si>
  <si>
    <t>Захарова (Носова) Виктория Викторовна</t>
  </si>
  <si>
    <t>Кудрявцева Лилия Ильдаровна</t>
  </si>
  <si>
    <t>Касимов Равиль Габдулхатович</t>
  </si>
  <si>
    <t>Черных (Абашева) Ирина Викторовна</t>
  </si>
  <si>
    <t>Сабрекова Елена Анатольевна</t>
  </si>
  <si>
    <t>Стрелкова (Старкова) Анастасия Сергеевна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</si>
</sst>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&quot;р.&quot;"/>
    <numFmt numFmtId="167" formatCode="#,##0.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 applyBorder="0">
      <alignment/>
      <protection/>
    </xf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4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0" fontId="13" fillId="33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 applyProtection="1">
      <alignment horizontal="left"/>
      <protection locked="0"/>
    </xf>
    <xf numFmtId="0" fontId="11" fillId="33" borderId="11" xfId="53" applyFont="1" applyFill="1" applyBorder="1" applyAlignment="1">
      <alignment horizontal="center"/>
      <protection/>
    </xf>
    <xf numFmtId="1" fontId="11" fillId="33" borderId="11" xfId="0" applyNumberFormat="1" applyFont="1" applyFill="1" applyBorder="1" applyAlignment="1">
      <alignment horizontal="center"/>
    </xf>
    <xf numFmtId="164" fontId="11" fillId="33" borderId="11" xfId="53" applyNumberFormat="1" applyFont="1" applyFill="1" applyBorder="1" applyAlignment="1">
      <alignment horizontal="center"/>
      <protection/>
    </xf>
    <xf numFmtId="0" fontId="2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0" fontId="15" fillId="33" borderId="11" xfId="0" applyFont="1" applyFill="1" applyBorder="1" applyAlignment="1" applyProtection="1">
      <alignment horizontal="left"/>
      <protection locked="0"/>
    </xf>
    <xf numFmtId="0" fontId="13" fillId="33" borderId="15" xfId="0" applyFont="1" applyFill="1" applyBorder="1" applyAlignment="1">
      <alignment horizontal="center"/>
    </xf>
    <xf numFmtId="0" fontId="11" fillId="33" borderId="11" xfId="53" applyNumberFormat="1" applyFont="1" applyFill="1" applyBorder="1" applyAlignment="1">
      <alignment horizontal="center"/>
      <protection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5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0" fillId="33" borderId="11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9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15" fillId="33" borderId="11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5" fillId="33" borderId="19" xfId="0" applyFont="1" applyFill="1" applyBorder="1" applyAlignment="1">
      <alignment horizontal="left"/>
    </xf>
    <xf numFmtId="0" fontId="12" fillId="33" borderId="17" xfId="0" applyFont="1" applyFill="1" applyBorder="1" applyAlignment="1">
      <alignment/>
    </xf>
    <xf numFmtId="0" fontId="15" fillId="33" borderId="11" xfId="0" applyFont="1" applyFill="1" applyBorder="1" applyAlignment="1">
      <alignment horizontal="left"/>
    </xf>
    <xf numFmtId="0" fontId="12" fillId="33" borderId="13" xfId="0" applyFont="1" applyFill="1" applyBorder="1" applyAlignment="1">
      <alignment/>
    </xf>
    <xf numFmtId="0" fontId="15" fillId="33" borderId="15" xfId="0" applyFont="1" applyFill="1" applyBorder="1" applyAlignment="1" applyProtection="1">
      <alignment horizontal="left"/>
      <protection locked="0"/>
    </xf>
    <xf numFmtId="0" fontId="13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 applyProtection="1">
      <alignment horizontal="left"/>
      <protection locked="0"/>
    </xf>
    <xf numFmtId="0" fontId="16" fillId="33" borderId="1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1" fillId="33" borderId="0" xfId="53" applyFont="1" applyFill="1" applyBorder="1" applyAlignment="1">
      <alignment horizontal="center"/>
      <protection/>
    </xf>
    <xf numFmtId="2" fontId="10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9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1" fontId="2" fillId="33" borderId="0" xfId="0" applyNumberFormat="1" applyFont="1" applyFill="1" applyBorder="1" applyAlignment="1">
      <alignment/>
    </xf>
    <xf numFmtId="1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" fontId="9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top" wrapText="1"/>
    </xf>
    <xf numFmtId="1" fontId="9" fillId="0" borderId="22" xfId="0" applyNumberFormat="1" applyFont="1" applyFill="1" applyBorder="1" applyAlignment="1">
      <alignment horizontal="center"/>
    </xf>
    <xf numFmtId="0" fontId="15" fillId="0" borderId="23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3" fillId="33" borderId="23" xfId="0" applyFont="1" applyFill="1" applyBorder="1" applyAlignment="1">
      <alignment/>
    </xf>
    <xf numFmtId="1" fontId="11" fillId="34" borderId="11" xfId="0" applyNumberFormat="1" applyFont="1" applyFill="1" applyBorder="1" applyAlignment="1">
      <alignment horizontal="center"/>
    </xf>
    <xf numFmtId="1" fontId="11" fillId="34" borderId="14" xfId="0" applyNumberFormat="1" applyFont="1" applyFill="1" applyBorder="1" applyAlignment="1">
      <alignment horizontal="center"/>
    </xf>
    <xf numFmtId="1" fontId="11" fillId="33" borderId="11" xfId="53" applyNumberFormat="1" applyFont="1" applyFill="1" applyBorder="1" applyAlignment="1">
      <alignment horizontal="center"/>
      <protection/>
    </xf>
    <xf numFmtId="0" fontId="3" fillId="33" borderId="18" xfId="0" applyFont="1" applyFill="1" applyBorder="1" applyAlignment="1">
      <alignment vertical="center"/>
    </xf>
    <xf numFmtId="0" fontId="0" fillId="0" borderId="18" xfId="0" applyBorder="1" applyAlignment="1">
      <alignment/>
    </xf>
    <xf numFmtId="1" fontId="19" fillId="33" borderId="11" xfId="53" applyNumberFormat="1" applyFont="1" applyFill="1" applyBorder="1" applyAlignment="1">
      <alignment horizontal="center"/>
      <protection/>
    </xf>
    <xf numFmtId="0" fontId="11" fillId="33" borderId="11" xfId="0" applyNumberFormat="1" applyFont="1" applyFill="1" applyBorder="1" applyAlignment="1">
      <alignment horizontal="center"/>
    </xf>
    <xf numFmtId="1" fontId="19" fillId="35" borderId="11" xfId="53" applyNumberFormat="1" applyFont="1" applyFill="1" applyBorder="1" applyAlignment="1">
      <alignment horizontal="center"/>
      <protection/>
    </xf>
    <xf numFmtId="1" fontId="19" fillId="35" borderId="11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0" fontId="15" fillId="33" borderId="24" xfId="0" applyFont="1" applyFill="1" applyBorder="1" applyAlignment="1" applyProtection="1">
      <alignment horizontal="left"/>
      <protection locked="0"/>
    </xf>
    <xf numFmtId="0" fontId="13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0" fillId="33" borderId="19" xfId="0" applyFont="1" applyFill="1" applyBorder="1" applyAlignment="1" applyProtection="1">
      <alignment horizontal="left" wrapText="1"/>
      <protection locked="0"/>
    </xf>
    <xf numFmtId="0" fontId="5" fillId="33" borderId="2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5" fillId="33" borderId="16" xfId="0" applyFont="1" applyFill="1" applyBorder="1" applyAlignment="1" applyProtection="1">
      <alignment horizontal="left"/>
      <protection locked="0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4" fontId="9" fillId="33" borderId="14" xfId="43" applyFont="1" applyFill="1" applyBorder="1" applyAlignment="1">
      <alignment horizontal="center" vertical="center" wrapText="1"/>
    </xf>
    <xf numFmtId="44" fontId="9" fillId="33" borderId="16" xfId="43" applyFont="1" applyFill="1" applyBorder="1" applyAlignment="1">
      <alignment horizontal="center" vertical="center" wrapText="1"/>
    </xf>
    <xf numFmtId="44" fontId="9" fillId="33" borderId="15" xfId="43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12" fillId="35" borderId="2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4"/>
  <sheetViews>
    <sheetView view="pageBreakPreview" zoomScale="120" zoomScaleNormal="115" zoomScaleSheetLayoutView="120" zoomScalePageLayoutView="0" workbookViewId="0" topLeftCell="C1">
      <pane xSplit="3" ySplit="5" topLeftCell="V63" activePane="bottomRight" state="frozen"/>
      <selection pane="topLeft" activeCell="C1" sqref="C1"/>
      <selection pane="topRight" activeCell="F1" sqref="F1"/>
      <selection pane="bottomLeft" activeCell="C6" sqref="C6"/>
      <selection pane="bottomRight" activeCell="Z80" sqref="Z80"/>
    </sheetView>
  </sheetViews>
  <sheetFormatPr defaultColWidth="9.00390625" defaultRowHeight="12.75"/>
  <cols>
    <col min="1" max="1" width="3.375" style="42" customWidth="1"/>
    <col min="2" max="2" width="24.25390625" style="42" hidden="1" customWidth="1"/>
    <col min="3" max="3" width="21.375" style="42" customWidth="1"/>
    <col min="4" max="4" width="5.00390625" style="42" customWidth="1"/>
    <col min="5" max="5" width="34.875" style="42" customWidth="1"/>
    <col min="6" max="6" width="7.875" style="42" customWidth="1"/>
    <col min="7" max="9" width="7.75390625" style="42" customWidth="1"/>
    <col min="10" max="10" width="8.25390625" style="42" customWidth="1"/>
    <col min="11" max="11" width="9.75390625" style="42" customWidth="1"/>
    <col min="12" max="14" width="8.75390625" style="42" customWidth="1"/>
    <col min="15" max="15" width="7.875" style="42" customWidth="1"/>
    <col min="16" max="16" width="8.00390625" style="42" customWidth="1"/>
    <col min="17" max="17" width="9.25390625" style="42" customWidth="1"/>
    <col min="18" max="20" width="8.125" style="42" customWidth="1"/>
    <col min="21" max="21" width="8.00390625" style="42" customWidth="1"/>
    <col min="22" max="22" width="7.375" style="42" customWidth="1"/>
    <col min="23" max="23" width="9.00390625" style="42" customWidth="1"/>
    <col min="24" max="25" width="9.125" style="42" customWidth="1"/>
    <col min="26" max="26" width="7.75390625" style="42" customWidth="1"/>
    <col min="27" max="27" width="8.00390625" style="42" customWidth="1"/>
    <col min="28" max="28" width="7.625" style="42" customWidth="1"/>
    <col min="29" max="30" width="8.25390625" style="42" customWidth="1"/>
    <col min="31" max="33" width="7.875" style="42" customWidth="1"/>
    <col min="34" max="16384" width="9.125" style="42" customWidth="1"/>
  </cols>
  <sheetData>
    <row r="1" spans="1:28" s="35" customFormat="1" ht="25.5" customHeight="1">
      <c r="A1" s="125" t="s">
        <v>137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36"/>
      <c r="Y1" s="36"/>
      <c r="Z1" s="36"/>
      <c r="AA1" s="36"/>
      <c r="AB1" s="36"/>
    </row>
    <row r="2" spans="1:33" s="37" customFormat="1" ht="14.25" customHeight="1">
      <c r="A2" s="117" t="s">
        <v>6</v>
      </c>
      <c r="B2" s="1" t="s">
        <v>7</v>
      </c>
      <c r="C2" s="117" t="s">
        <v>80</v>
      </c>
      <c r="D2" s="117" t="s">
        <v>79</v>
      </c>
      <c r="E2" s="117" t="s">
        <v>8</v>
      </c>
      <c r="F2" s="111" t="s">
        <v>78</v>
      </c>
      <c r="G2" s="112"/>
      <c r="H2" s="112"/>
      <c r="I2" s="112"/>
      <c r="J2" s="112"/>
      <c r="K2" s="113"/>
      <c r="L2" s="111" t="s">
        <v>74</v>
      </c>
      <c r="M2" s="112"/>
      <c r="N2" s="112"/>
      <c r="O2" s="112"/>
      <c r="P2" s="112"/>
      <c r="Q2" s="113"/>
      <c r="R2" s="111" t="s">
        <v>75</v>
      </c>
      <c r="S2" s="112"/>
      <c r="T2" s="112"/>
      <c r="U2" s="112"/>
      <c r="V2" s="112"/>
      <c r="W2" s="113"/>
      <c r="X2" s="111" t="s">
        <v>76</v>
      </c>
      <c r="Y2" s="112"/>
      <c r="Z2" s="112"/>
      <c r="AA2" s="112"/>
      <c r="AB2" s="113"/>
      <c r="AC2" s="111" t="s">
        <v>77</v>
      </c>
      <c r="AD2" s="112"/>
      <c r="AE2" s="112"/>
      <c r="AF2" s="112"/>
      <c r="AG2" s="113"/>
    </row>
    <row r="3" spans="1:33" s="37" customFormat="1" ht="11.25" customHeight="1">
      <c r="A3" s="118"/>
      <c r="B3" s="1" t="s">
        <v>9</v>
      </c>
      <c r="C3" s="118"/>
      <c r="D3" s="118"/>
      <c r="E3" s="118"/>
      <c r="F3" s="114"/>
      <c r="G3" s="115"/>
      <c r="H3" s="115"/>
      <c r="I3" s="115"/>
      <c r="J3" s="115"/>
      <c r="K3" s="116"/>
      <c r="L3" s="114"/>
      <c r="M3" s="115"/>
      <c r="N3" s="115"/>
      <c r="O3" s="115"/>
      <c r="P3" s="115"/>
      <c r="Q3" s="116"/>
      <c r="R3" s="114"/>
      <c r="S3" s="115"/>
      <c r="T3" s="115"/>
      <c r="U3" s="115"/>
      <c r="V3" s="115"/>
      <c r="W3" s="116"/>
      <c r="X3" s="114"/>
      <c r="Y3" s="115"/>
      <c r="Z3" s="115"/>
      <c r="AA3" s="115"/>
      <c r="AB3" s="116"/>
      <c r="AC3" s="114"/>
      <c r="AD3" s="115"/>
      <c r="AE3" s="115"/>
      <c r="AF3" s="115"/>
      <c r="AG3" s="116"/>
    </row>
    <row r="4" spans="1:33" s="37" customFormat="1" ht="14.25" customHeight="1" hidden="1">
      <c r="A4" s="118"/>
      <c r="B4" s="1"/>
      <c r="C4" s="118"/>
      <c r="D4" s="118"/>
      <c r="E4" s="11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  <c r="AD4" s="39"/>
      <c r="AE4" s="39"/>
      <c r="AF4" s="39"/>
      <c r="AG4" s="39"/>
    </row>
    <row r="5" spans="1:33" s="37" customFormat="1" ht="12" customHeight="1">
      <c r="A5" s="118"/>
      <c r="B5" s="2"/>
      <c r="C5" s="119"/>
      <c r="D5" s="119"/>
      <c r="E5" s="118"/>
      <c r="F5" s="40"/>
      <c r="G5" s="40"/>
      <c r="H5" s="40"/>
      <c r="I5" s="40"/>
      <c r="J5" s="40"/>
      <c r="K5" s="40" t="s">
        <v>10</v>
      </c>
      <c r="L5" s="40"/>
      <c r="M5" s="40"/>
      <c r="N5" s="40"/>
      <c r="O5" s="40"/>
      <c r="P5" s="40"/>
      <c r="Q5" s="40" t="s">
        <v>10</v>
      </c>
      <c r="R5" s="40"/>
      <c r="S5" s="40"/>
      <c r="T5" s="40"/>
      <c r="U5" s="40"/>
      <c r="V5" s="40"/>
      <c r="W5" s="40" t="s">
        <v>10</v>
      </c>
      <c r="X5" s="40"/>
      <c r="Y5" s="40"/>
      <c r="Z5" s="40"/>
      <c r="AA5" s="40"/>
      <c r="AB5" s="40" t="s">
        <v>10</v>
      </c>
      <c r="AC5" s="41"/>
      <c r="AD5" s="41"/>
      <c r="AE5" s="41"/>
      <c r="AF5" s="41"/>
      <c r="AG5" s="40" t="s">
        <v>10</v>
      </c>
    </row>
    <row r="6" spans="1:33" ht="16.5" customHeight="1">
      <c r="A6" s="22">
        <v>2</v>
      </c>
      <c r="B6" s="28"/>
      <c r="C6" s="120" t="s">
        <v>96</v>
      </c>
      <c r="D6" s="23">
        <v>1</v>
      </c>
      <c r="E6" s="24" t="s">
        <v>86</v>
      </c>
      <c r="F6" s="25">
        <v>4</v>
      </c>
      <c r="G6" s="25">
        <v>2</v>
      </c>
      <c r="H6" s="25">
        <v>62</v>
      </c>
      <c r="I6" s="25"/>
      <c r="J6" s="25"/>
      <c r="K6" s="83">
        <f>SUM(F6:J6)</f>
        <v>68</v>
      </c>
      <c r="L6" s="25">
        <v>4</v>
      </c>
      <c r="M6" s="25">
        <v>2</v>
      </c>
      <c r="N6" s="25">
        <v>49</v>
      </c>
      <c r="O6" s="25"/>
      <c r="P6" s="85"/>
      <c r="Q6" s="83">
        <f>SUM(L6:P6)</f>
        <v>55</v>
      </c>
      <c r="R6" s="25">
        <v>13</v>
      </c>
      <c r="S6" s="25"/>
      <c r="T6" s="25"/>
      <c r="U6" s="25"/>
      <c r="V6" s="25"/>
      <c r="W6" s="83">
        <f>SUM(R6:V6)</f>
        <v>13</v>
      </c>
      <c r="X6" s="26"/>
      <c r="Y6" s="26"/>
      <c r="Z6" s="26"/>
      <c r="AA6" s="26"/>
      <c r="AB6" s="83">
        <f>SUM(X6:AA6)</f>
        <v>0</v>
      </c>
      <c r="AC6" s="89"/>
      <c r="AD6" s="89"/>
      <c r="AE6" s="89"/>
      <c r="AF6" s="89"/>
      <c r="AG6" s="83">
        <f>SUM(AC6:AF6)</f>
        <v>0</v>
      </c>
    </row>
    <row r="7" spans="1:33" ht="16.5" customHeight="1">
      <c r="A7" s="22"/>
      <c r="B7" s="28"/>
      <c r="C7" s="121"/>
      <c r="D7" s="23">
        <v>1</v>
      </c>
      <c r="E7" s="24" t="s">
        <v>139</v>
      </c>
      <c r="F7" s="25">
        <v>7</v>
      </c>
      <c r="G7" s="25">
        <v>2</v>
      </c>
      <c r="H7" s="25">
        <v>31</v>
      </c>
      <c r="I7" s="25">
        <v>1</v>
      </c>
      <c r="J7" s="25">
        <v>62</v>
      </c>
      <c r="K7" s="83">
        <f aca="true" t="shared" si="0" ref="K7:K45">SUM(F7:J7)</f>
        <v>103</v>
      </c>
      <c r="L7" s="25">
        <v>7</v>
      </c>
      <c r="M7" s="25">
        <v>2</v>
      </c>
      <c r="N7" s="25">
        <v>28</v>
      </c>
      <c r="O7" s="25">
        <v>1</v>
      </c>
      <c r="P7" s="85">
        <v>49</v>
      </c>
      <c r="Q7" s="83">
        <f>SUM(L7:P7)</f>
        <v>87</v>
      </c>
      <c r="R7" s="25">
        <v>3</v>
      </c>
      <c r="S7" s="25">
        <v>5</v>
      </c>
      <c r="T7" s="25"/>
      <c r="U7" s="25"/>
      <c r="V7" s="25"/>
      <c r="W7" s="83">
        <f aca="true" t="shared" si="1" ref="W7:W45">SUM(R7:V7)</f>
        <v>8</v>
      </c>
      <c r="X7" s="26"/>
      <c r="Y7" s="26"/>
      <c r="Z7" s="26"/>
      <c r="AA7" s="26"/>
      <c r="AB7" s="83">
        <f aca="true" t="shared" si="2" ref="AB7:AB45">SUM(X7:AA7)</f>
        <v>0</v>
      </c>
      <c r="AC7" s="89">
        <v>8</v>
      </c>
      <c r="AD7" s="89"/>
      <c r="AE7" s="89"/>
      <c r="AF7" s="89"/>
      <c r="AG7" s="83">
        <f aca="true" t="shared" si="3" ref="AG7:AG45">SUM(AC7:AF7)</f>
        <v>8</v>
      </c>
    </row>
    <row r="8" spans="1:33" ht="16.5" customHeight="1">
      <c r="A8" s="22"/>
      <c r="B8" s="28"/>
      <c r="C8" s="121"/>
      <c r="D8" s="23">
        <v>2</v>
      </c>
      <c r="E8" s="24" t="s">
        <v>110</v>
      </c>
      <c r="F8" s="25">
        <v>15</v>
      </c>
      <c r="G8" s="25">
        <v>25</v>
      </c>
      <c r="H8" s="25">
        <v>551</v>
      </c>
      <c r="I8" s="25">
        <v>12</v>
      </c>
      <c r="J8" s="25">
        <v>215</v>
      </c>
      <c r="K8" s="83">
        <f t="shared" si="0"/>
        <v>818</v>
      </c>
      <c r="L8" s="25">
        <v>15</v>
      </c>
      <c r="M8" s="25">
        <v>24</v>
      </c>
      <c r="N8" s="25">
        <v>493</v>
      </c>
      <c r="O8" s="25">
        <v>11</v>
      </c>
      <c r="P8" s="85">
        <v>170</v>
      </c>
      <c r="Q8" s="83">
        <f aca="true" t="shared" si="4" ref="Q8:Q44">SUM(L8:P8)</f>
        <v>713</v>
      </c>
      <c r="R8" s="25">
        <v>1</v>
      </c>
      <c r="S8" s="25">
        <v>46</v>
      </c>
      <c r="T8" s="25">
        <v>33</v>
      </c>
      <c r="U8" s="25"/>
      <c r="V8" s="25"/>
      <c r="W8" s="83">
        <f t="shared" si="1"/>
        <v>80</v>
      </c>
      <c r="X8" s="26">
        <v>1</v>
      </c>
      <c r="Y8" s="26">
        <v>4</v>
      </c>
      <c r="Z8" s="26"/>
      <c r="AA8" s="26"/>
      <c r="AB8" s="83">
        <f t="shared" si="2"/>
        <v>5</v>
      </c>
      <c r="AC8" s="89">
        <v>12</v>
      </c>
      <c r="AD8" s="89">
        <v>8</v>
      </c>
      <c r="AE8" s="89"/>
      <c r="AF8" s="89"/>
      <c r="AG8" s="83">
        <f t="shared" si="3"/>
        <v>20</v>
      </c>
    </row>
    <row r="9" spans="1:33" ht="16.5" customHeight="1">
      <c r="A9" s="22">
        <v>5</v>
      </c>
      <c r="B9" s="28"/>
      <c r="C9" s="121"/>
      <c r="D9" s="23">
        <v>3</v>
      </c>
      <c r="E9" s="14" t="s">
        <v>87</v>
      </c>
      <c r="F9" s="25">
        <v>43</v>
      </c>
      <c r="G9" s="25">
        <v>9</v>
      </c>
      <c r="H9" s="25">
        <v>4</v>
      </c>
      <c r="I9" s="25">
        <v>241</v>
      </c>
      <c r="J9" s="25">
        <v>11</v>
      </c>
      <c r="K9" s="83">
        <f t="shared" si="0"/>
        <v>308</v>
      </c>
      <c r="L9" s="25">
        <v>37</v>
      </c>
      <c r="M9" s="25">
        <v>7</v>
      </c>
      <c r="N9" s="25">
        <v>4</v>
      </c>
      <c r="O9" s="25">
        <v>192</v>
      </c>
      <c r="P9" s="85">
        <v>6</v>
      </c>
      <c r="Q9" s="83">
        <f t="shared" si="4"/>
        <v>246</v>
      </c>
      <c r="R9" s="25">
        <v>1</v>
      </c>
      <c r="S9" s="25">
        <v>29</v>
      </c>
      <c r="T9" s="25"/>
      <c r="U9" s="25"/>
      <c r="V9" s="25"/>
      <c r="W9" s="83">
        <f t="shared" si="1"/>
        <v>30</v>
      </c>
      <c r="X9" s="26">
        <v>2</v>
      </c>
      <c r="Y9" s="26">
        <v>1</v>
      </c>
      <c r="Z9" s="26">
        <v>10</v>
      </c>
      <c r="AA9" s="26">
        <v>1</v>
      </c>
      <c r="AB9" s="83">
        <f t="shared" si="2"/>
        <v>14</v>
      </c>
      <c r="AC9" s="89">
        <v>4</v>
      </c>
      <c r="AD9" s="89">
        <v>10</v>
      </c>
      <c r="AE9" s="89">
        <v>4</v>
      </c>
      <c r="AF9" s="89"/>
      <c r="AG9" s="83">
        <f t="shared" si="3"/>
        <v>18</v>
      </c>
    </row>
    <row r="10" spans="1:33" ht="16.5" customHeight="1">
      <c r="A10" s="22">
        <v>7</v>
      </c>
      <c r="B10" s="28"/>
      <c r="C10" s="121"/>
      <c r="D10" s="23">
        <v>4</v>
      </c>
      <c r="E10" s="24" t="s">
        <v>84</v>
      </c>
      <c r="F10" s="25">
        <v>507</v>
      </c>
      <c r="G10" s="25">
        <v>18</v>
      </c>
      <c r="H10" s="25">
        <v>75</v>
      </c>
      <c r="I10" s="25">
        <v>195</v>
      </c>
      <c r="J10" s="25">
        <v>46</v>
      </c>
      <c r="K10" s="83">
        <f t="shared" si="0"/>
        <v>841</v>
      </c>
      <c r="L10" s="25">
        <v>368</v>
      </c>
      <c r="M10" s="25">
        <v>18</v>
      </c>
      <c r="N10" s="25">
        <v>59</v>
      </c>
      <c r="O10" s="25">
        <v>108</v>
      </c>
      <c r="P10" s="85">
        <v>43</v>
      </c>
      <c r="Q10" s="83">
        <f t="shared" si="4"/>
        <v>596</v>
      </c>
      <c r="R10" s="25">
        <v>108</v>
      </c>
      <c r="S10" s="25">
        <v>15</v>
      </c>
      <c r="T10" s="25">
        <v>78</v>
      </c>
      <c r="U10" s="25">
        <v>3</v>
      </c>
      <c r="V10" s="25"/>
      <c r="W10" s="83">
        <f t="shared" si="1"/>
        <v>204</v>
      </c>
      <c r="X10" s="26">
        <v>8</v>
      </c>
      <c r="Y10" s="26">
        <v>3</v>
      </c>
      <c r="Z10" s="26"/>
      <c r="AA10" s="26"/>
      <c r="AB10" s="83">
        <f t="shared" si="2"/>
        <v>11</v>
      </c>
      <c r="AC10" s="89">
        <v>23</v>
      </c>
      <c r="AD10" s="89">
        <v>1</v>
      </c>
      <c r="AE10" s="89">
        <v>6</v>
      </c>
      <c r="AF10" s="89"/>
      <c r="AG10" s="83">
        <f t="shared" si="3"/>
        <v>30</v>
      </c>
    </row>
    <row r="11" spans="1:33" ht="16.5" customHeight="1">
      <c r="A11" s="22"/>
      <c r="B11" s="28"/>
      <c r="C11" s="121"/>
      <c r="D11" s="23">
        <v>5</v>
      </c>
      <c r="E11" s="24" t="s">
        <v>111</v>
      </c>
      <c r="F11" s="25">
        <v>54</v>
      </c>
      <c r="G11" s="25">
        <v>195</v>
      </c>
      <c r="H11" s="25">
        <v>10</v>
      </c>
      <c r="I11" s="25">
        <v>22</v>
      </c>
      <c r="J11" s="25">
        <v>738</v>
      </c>
      <c r="K11" s="83">
        <f t="shared" si="0"/>
        <v>1019</v>
      </c>
      <c r="L11" s="25">
        <v>45</v>
      </c>
      <c r="M11" s="25">
        <v>154</v>
      </c>
      <c r="N11" s="25">
        <v>10</v>
      </c>
      <c r="O11" s="25">
        <v>21</v>
      </c>
      <c r="P11" s="85">
        <v>657</v>
      </c>
      <c r="Q11" s="83">
        <f t="shared" si="4"/>
        <v>887</v>
      </c>
      <c r="R11" s="25">
        <v>5</v>
      </c>
      <c r="S11" s="25">
        <v>18</v>
      </c>
      <c r="T11" s="25">
        <v>1</v>
      </c>
      <c r="U11" s="25">
        <v>1</v>
      </c>
      <c r="V11" s="25">
        <v>50</v>
      </c>
      <c r="W11" s="83">
        <f t="shared" si="1"/>
        <v>75</v>
      </c>
      <c r="X11" s="26">
        <v>2</v>
      </c>
      <c r="Y11" s="26">
        <v>7</v>
      </c>
      <c r="Z11" s="26">
        <v>5</v>
      </c>
      <c r="AA11" s="26"/>
      <c r="AB11" s="83">
        <f t="shared" si="2"/>
        <v>14</v>
      </c>
      <c r="AC11" s="89">
        <v>2</v>
      </c>
      <c r="AD11" s="89">
        <v>16</v>
      </c>
      <c r="AE11" s="89">
        <v>4</v>
      </c>
      <c r="AF11" s="89">
        <v>21</v>
      </c>
      <c r="AG11" s="83">
        <f t="shared" si="3"/>
        <v>43</v>
      </c>
    </row>
    <row r="12" spans="1:33" ht="16.5" customHeight="1">
      <c r="A12" s="22"/>
      <c r="B12" s="43"/>
      <c r="C12" s="98"/>
      <c r="D12" s="23">
        <v>6</v>
      </c>
      <c r="E12" s="24" t="s">
        <v>126</v>
      </c>
      <c r="F12" s="25">
        <v>4</v>
      </c>
      <c r="G12" s="25">
        <v>830</v>
      </c>
      <c r="H12" s="25">
        <v>50</v>
      </c>
      <c r="I12" s="25">
        <v>60</v>
      </c>
      <c r="J12" s="25">
        <v>240</v>
      </c>
      <c r="K12" s="83">
        <f t="shared" si="0"/>
        <v>1184</v>
      </c>
      <c r="L12" s="25">
        <v>4</v>
      </c>
      <c r="M12" s="25">
        <v>721</v>
      </c>
      <c r="N12" s="25">
        <v>46</v>
      </c>
      <c r="O12" s="25">
        <v>52</v>
      </c>
      <c r="P12" s="85">
        <v>206</v>
      </c>
      <c r="Q12" s="83">
        <f t="shared" si="4"/>
        <v>1029</v>
      </c>
      <c r="R12" s="25">
        <v>63</v>
      </c>
      <c r="S12" s="25">
        <v>4</v>
      </c>
      <c r="T12" s="25">
        <v>4</v>
      </c>
      <c r="U12" s="25">
        <v>18</v>
      </c>
      <c r="V12" s="25">
        <v>12</v>
      </c>
      <c r="W12" s="83">
        <f t="shared" si="1"/>
        <v>101</v>
      </c>
      <c r="X12" s="26">
        <v>17</v>
      </c>
      <c r="Y12" s="26">
        <v>1</v>
      </c>
      <c r="Z12" s="26"/>
      <c r="AA12" s="26"/>
      <c r="AB12" s="83">
        <f t="shared" si="2"/>
        <v>18</v>
      </c>
      <c r="AC12" s="89">
        <v>29</v>
      </c>
      <c r="AD12" s="89">
        <v>3</v>
      </c>
      <c r="AE12" s="89">
        <v>4</v>
      </c>
      <c r="AF12" s="89"/>
      <c r="AG12" s="83">
        <f t="shared" si="3"/>
        <v>36</v>
      </c>
    </row>
    <row r="13" spans="1:33" ht="16.5" customHeight="1">
      <c r="A13" s="22">
        <v>10</v>
      </c>
      <c r="B13" s="43"/>
      <c r="C13" s="120" t="s">
        <v>93</v>
      </c>
      <c r="D13" s="23">
        <v>1</v>
      </c>
      <c r="E13" s="24" t="s">
        <v>59</v>
      </c>
      <c r="F13" s="25">
        <v>85</v>
      </c>
      <c r="G13" s="25">
        <v>590</v>
      </c>
      <c r="H13" s="25">
        <v>75</v>
      </c>
      <c r="I13" s="25">
        <v>76</v>
      </c>
      <c r="J13" s="25"/>
      <c r="K13" s="83">
        <f t="shared" si="0"/>
        <v>826</v>
      </c>
      <c r="L13" s="25">
        <v>76</v>
      </c>
      <c r="M13" s="25">
        <v>518</v>
      </c>
      <c r="N13" s="25">
        <v>66</v>
      </c>
      <c r="O13" s="25">
        <v>67</v>
      </c>
      <c r="P13" s="85"/>
      <c r="Q13" s="83">
        <f t="shared" si="4"/>
        <v>727</v>
      </c>
      <c r="R13" s="25">
        <v>4</v>
      </c>
      <c r="S13" s="25">
        <v>32</v>
      </c>
      <c r="T13" s="25">
        <v>4</v>
      </c>
      <c r="U13" s="25">
        <v>6</v>
      </c>
      <c r="V13" s="25"/>
      <c r="W13" s="83">
        <f t="shared" si="1"/>
        <v>46</v>
      </c>
      <c r="X13" s="26">
        <v>6</v>
      </c>
      <c r="Y13" s="26">
        <v>1</v>
      </c>
      <c r="Z13" s="26"/>
      <c r="AA13" s="26"/>
      <c r="AB13" s="83">
        <f t="shared" si="2"/>
        <v>7</v>
      </c>
      <c r="AC13" s="89">
        <v>5</v>
      </c>
      <c r="AD13" s="89">
        <v>34</v>
      </c>
      <c r="AE13" s="89">
        <v>5</v>
      </c>
      <c r="AF13" s="89">
        <v>2</v>
      </c>
      <c r="AG13" s="83">
        <f t="shared" si="3"/>
        <v>46</v>
      </c>
    </row>
    <row r="14" spans="1:33" ht="16.5" customHeight="1">
      <c r="A14" s="22">
        <v>11</v>
      </c>
      <c r="B14" s="43"/>
      <c r="C14" s="121"/>
      <c r="D14" s="23">
        <v>2</v>
      </c>
      <c r="E14" s="24" t="s">
        <v>54</v>
      </c>
      <c r="F14" s="25">
        <v>125</v>
      </c>
      <c r="G14" s="25">
        <v>3</v>
      </c>
      <c r="H14" s="25">
        <v>81</v>
      </c>
      <c r="I14" s="25">
        <v>719</v>
      </c>
      <c r="J14" s="25">
        <v>46</v>
      </c>
      <c r="K14" s="83">
        <f t="shared" si="0"/>
        <v>974</v>
      </c>
      <c r="L14" s="25">
        <v>115</v>
      </c>
      <c r="M14" s="25">
        <v>3</v>
      </c>
      <c r="N14" s="25">
        <v>76</v>
      </c>
      <c r="O14" s="25">
        <v>626</v>
      </c>
      <c r="P14" s="85">
        <v>45</v>
      </c>
      <c r="Q14" s="83">
        <f t="shared" si="4"/>
        <v>865</v>
      </c>
      <c r="R14" s="25">
        <v>9</v>
      </c>
      <c r="S14" s="25">
        <v>3</v>
      </c>
      <c r="T14" s="25">
        <v>63</v>
      </c>
      <c r="U14" s="25">
        <v>1</v>
      </c>
      <c r="V14" s="25"/>
      <c r="W14" s="83">
        <f t="shared" si="1"/>
        <v>76</v>
      </c>
      <c r="X14" s="26">
        <v>4</v>
      </c>
      <c r="Y14" s="26"/>
      <c r="Z14" s="26"/>
      <c r="AA14" s="26"/>
      <c r="AB14" s="83">
        <f t="shared" si="2"/>
        <v>4</v>
      </c>
      <c r="AC14" s="89">
        <v>1</v>
      </c>
      <c r="AD14" s="89">
        <v>2</v>
      </c>
      <c r="AE14" s="89">
        <v>26</v>
      </c>
      <c r="AF14" s="89"/>
      <c r="AG14" s="83">
        <f t="shared" si="3"/>
        <v>29</v>
      </c>
    </row>
    <row r="15" spans="1:33" ht="16.5" customHeight="1">
      <c r="A15" s="22">
        <v>12</v>
      </c>
      <c r="B15" s="43"/>
      <c r="C15" s="121"/>
      <c r="D15" s="19">
        <v>3</v>
      </c>
      <c r="E15" s="14" t="s">
        <v>69</v>
      </c>
      <c r="F15" s="25">
        <v>129</v>
      </c>
      <c r="G15" s="25">
        <v>659</v>
      </c>
      <c r="H15" s="25">
        <v>109</v>
      </c>
      <c r="I15" s="25">
        <v>16</v>
      </c>
      <c r="J15" s="25"/>
      <c r="K15" s="83">
        <f t="shared" si="0"/>
        <v>913</v>
      </c>
      <c r="L15" s="25">
        <v>117</v>
      </c>
      <c r="M15" s="25">
        <v>601</v>
      </c>
      <c r="N15" s="25">
        <v>97</v>
      </c>
      <c r="O15" s="25">
        <v>16</v>
      </c>
      <c r="P15" s="85"/>
      <c r="Q15" s="83">
        <f t="shared" si="4"/>
        <v>831</v>
      </c>
      <c r="R15" s="25">
        <v>5</v>
      </c>
      <c r="S15" s="25">
        <v>26</v>
      </c>
      <c r="T15" s="25">
        <v>2</v>
      </c>
      <c r="U15" s="25"/>
      <c r="V15" s="25"/>
      <c r="W15" s="83">
        <f t="shared" si="1"/>
        <v>33</v>
      </c>
      <c r="X15" s="26">
        <v>3</v>
      </c>
      <c r="Y15" s="26">
        <v>13</v>
      </c>
      <c r="Z15" s="26">
        <v>1</v>
      </c>
      <c r="AA15" s="26"/>
      <c r="AB15" s="83">
        <f t="shared" si="2"/>
        <v>17</v>
      </c>
      <c r="AC15" s="89">
        <v>4</v>
      </c>
      <c r="AD15" s="89">
        <v>19</v>
      </c>
      <c r="AE15" s="89">
        <v>9</v>
      </c>
      <c r="AF15" s="89"/>
      <c r="AG15" s="83">
        <f t="shared" si="3"/>
        <v>32</v>
      </c>
    </row>
    <row r="16" spans="1:33" ht="16.5" customHeight="1">
      <c r="A16" s="22">
        <v>13</v>
      </c>
      <c r="B16" s="43"/>
      <c r="C16" s="121"/>
      <c r="D16" s="23">
        <v>4</v>
      </c>
      <c r="E16" s="31" t="s">
        <v>56</v>
      </c>
      <c r="F16" s="25">
        <v>278</v>
      </c>
      <c r="G16" s="25">
        <v>12</v>
      </c>
      <c r="H16" s="25">
        <v>6</v>
      </c>
      <c r="I16" s="25"/>
      <c r="J16" s="25"/>
      <c r="K16" s="83">
        <f t="shared" si="0"/>
        <v>296</v>
      </c>
      <c r="L16" s="25">
        <v>221</v>
      </c>
      <c r="M16" s="25">
        <v>12</v>
      </c>
      <c r="N16" s="25">
        <v>6</v>
      </c>
      <c r="O16" s="25"/>
      <c r="P16" s="85"/>
      <c r="Q16" s="83">
        <f t="shared" si="4"/>
        <v>239</v>
      </c>
      <c r="R16" s="25">
        <v>51</v>
      </c>
      <c r="S16" s="25"/>
      <c r="T16" s="25"/>
      <c r="U16" s="25"/>
      <c r="V16" s="25"/>
      <c r="W16" s="83">
        <f t="shared" si="1"/>
        <v>51</v>
      </c>
      <c r="X16" s="26">
        <v>1</v>
      </c>
      <c r="Y16" s="26"/>
      <c r="Z16" s="26"/>
      <c r="AA16" s="26"/>
      <c r="AB16" s="83">
        <f t="shared" si="2"/>
        <v>1</v>
      </c>
      <c r="AC16" s="89">
        <v>5</v>
      </c>
      <c r="AD16" s="89"/>
      <c r="AE16" s="89"/>
      <c r="AF16" s="89"/>
      <c r="AG16" s="83">
        <f t="shared" si="3"/>
        <v>5</v>
      </c>
    </row>
    <row r="17" spans="1:33" ht="16.5" customHeight="1">
      <c r="A17" s="22"/>
      <c r="B17" s="43"/>
      <c r="C17" s="121"/>
      <c r="D17" s="23">
        <v>4</v>
      </c>
      <c r="E17" s="31" t="s">
        <v>140</v>
      </c>
      <c r="F17" s="25">
        <v>199</v>
      </c>
      <c r="G17" s="25">
        <v>20</v>
      </c>
      <c r="H17" s="25"/>
      <c r="I17" s="25"/>
      <c r="J17" s="25"/>
      <c r="K17" s="83">
        <f t="shared" si="0"/>
        <v>219</v>
      </c>
      <c r="L17" s="25">
        <v>150</v>
      </c>
      <c r="M17" s="25">
        <v>15</v>
      </c>
      <c r="N17" s="25"/>
      <c r="O17" s="25"/>
      <c r="P17" s="85"/>
      <c r="Q17" s="83">
        <f t="shared" si="4"/>
        <v>165</v>
      </c>
      <c r="R17" s="25">
        <v>13</v>
      </c>
      <c r="S17" s="25">
        <v>1</v>
      </c>
      <c r="T17" s="25"/>
      <c r="U17" s="25"/>
      <c r="V17" s="25"/>
      <c r="W17" s="83">
        <f t="shared" si="1"/>
        <v>14</v>
      </c>
      <c r="X17" s="26">
        <v>32</v>
      </c>
      <c r="Y17" s="26">
        <v>3</v>
      </c>
      <c r="Z17" s="26"/>
      <c r="AA17" s="26"/>
      <c r="AB17" s="83">
        <f t="shared" si="2"/>
        <v>35</v>
      </c>
      <c r="AC17" s="89">
        <v>4</v>
      </c>
      <c r="AD17" s="89">
        <v>1</v>
      </c>
      <c r="AE17" s="89"/>
      <c r="AF17" s="89"/>
      <c r="AG17" s="83">
        <f t="shared" si="3"/>
        <v>5</v>
      </c>
    </row>
    <row r="18" spans="1:33" ht="16.5" customHeight="1">
      <c r="A18" s="22">
        <v>14</v>
      </c>
      <c r="B18" s="43"/>
      <c r="C18" s="121"/>
      <c r="D18" s="23">
        <v>5</v>
      </c>
      <c r="E18" s="24" t="s">
        <v>65</v>
      </c>
      <c r="F18" s="25">
        <v>541</v>
      </c>
      <c r="G18" s="25">
        <v>57</v>
      </c>
      <c r="H18" s="25">
        <v>18</v>
      </c>
      <c r="I18" s="25">
        <v>222</v>
      </c>
      <c r="J18" s="25"/>
      <c r="K18" s="83">
        <f t="shared" si="0"/>
        <v>838</v>
      </c>
      <c r="L18" s="25">
        <v>497</v>
      </c>
      <c r="M18" s="25">
        <v>51</v>
      </c>
      <c r="N18" s="25">
        <v>17</v>
      </c>
      <c r="O18" s="25">
        <v>199</v>
      </c>
      <c r="P18" s="85"/>
      <c r="Q18" s="83">
        <f t="shared" si="4"/>
        <v>764</v>
      </c>
      <c r="R18" s="25">
        <v>34</v>
      </c>
      <c r="S18" s="25">
        <v>2</v>
      </c>
      <c r="T18" s="25">
        <v>1</v>
      </c>
      <c r="U18" s="25">
        <v>17</v>
      </c>
      <c r="V18" s="25"/>
      <c r="W18" s="83">
        <f t="shared" si="1"/>
        <v>54</v>
      </c>
      <c r="X18" s="26">
        <v>5</v>
      </c>
      <c r="Y18" s="26">
        <v>1</v>
      </c>
      <c r="Z18" s="26"/>
      <c r="AA18" s="26"/>
      <c r="AB18" s="83">
        <f t="shared" si="2"/>
        <v>6</v>
      </c>
      <c r="AC18" s="89">
        <v>5</v>
      </c>
      <c r="AD18" s="89">
        <v>4</v>
      </c>
      <c r="AE18" s="89">
        <v>5</v>
      </c>
      <c r="AF18" s="89"/>
      <c r="AG18" s="83">
        <f t="shared" si="3"/>
        <v>14</v>
      </c>
    </row>
    <row r="19" spans="1:33" ht="16.5" customHeight="1">
      <c r="A19" s="22">
        <v>15</v>
      </c>
      <c r="B19" s="43"/>
      <c r="C19" s="121"/>
      <c r="D19" s="23">
        <v>6</v>
      </c>
      <c r="E19" s="24" t="s">
        <v>61</v>
      </c>
      <c r="F19" s="25">
        <v>70</v>
      </c>
      <c r="G19" s="25">
        <v>54</v>
      </c>
      <c r="H19" s="25">
        <v>495</v>
      </c>
      <c r="I19" s="25">
        <v>93</v>
      </c>
      <c r="J19" s="25"/>
      <c r="K19" s="83">
        <f t="shared" si="0"/>
        <v>712</v>
      </c>
      <c r="L19" s="25">
        <v>61</v>
      </c>
      <c r="M19" s="25">
        <v>49</v>
      </c>
      <c r="N19" s="25">
        <v>442</v>
      </c>
      <c r="O19" s="25">
        <v>89</v>
      </c>
      <c r="P19" s="85"/>
      <c r="Q19" s="83">
        <f t="shared" si="4"/>
        <v>641</v>
      </c>
      <c r="R19" s="25">
        <v>7</v>
      </c>
      <c r="S19" s="25">
        <v>4</v>
      </c>
      <c r="T19" s="25">
        <v>26</v>
      </c>
      <c r="U19" s="25"/>
      <c r="V19" s="25"/>
      <c r="W19" s="83">
        <f t="shared" si="1"/>
        <v>37</v>
      </c>
      <c r="X19" s="26">
        <v>1</v>
      </c>
      <c r="Y19" s="26">
        <v>13</v>
      </c>
      <c r="Z19" s="26">
        <v>3</v>
      </c>
      <c r="AA19" s="26"/>
      <c r="AB19" s="83">
        <f t="shared" si="2"/>
        <v>17</v>
      </c>
      <c r="AC19" s="89">
        <v>1</v>
      </c>
      <c r="AD19" s="89">
        <v>1</v>
      </c>
      <c r="AE19" s="89">
        <v>14</v>
      </c>
      <c r="AF19" s="89">
        <v>1</v>
      </c>
      <c r="AG19" s="83">
        <f t="shared" si="3"/>
        <v>17</v>
      </c>
    </row>
    <row r="20" spans="1:33" ht="16.5" customHeight="1">
      <c r="A20" s="22"/>
      <c r="B20" s="43"/>
      <c r="C20" s="121"/>
      <c r="D20" s="23">
        <v>7</v>
      </c>
      <c r="E20" s="24" t="s">
        <v>97</v>
      </c>
      <c r="F20" s="25">
        <v>1</v>
      </c>
      <c r="G20" s="25">
        <v>5</v>
      </c>
      <c r="H20" s="25">
        <v>79</v>
      </c>
      <c r="I20" s="25">
        <v>374</v>
      </c>
      <c r="J20" s="25"/>
      <c r="K20" s="83">
        <f t="shared" si="0"/>
        <v>459</v>
      </c>
      <c r="L20" s="25">
        <v>1</v>
      </c>
      <c r="M20" s="25">
        <v>5</v>
      </c>
      <c r="N20" s="25">
        <v>78</v>
      </c>
      <c r="O20" s="25">
        <v>324</v>
      </c>
      <c r="P20" s="85"/>
      <c r="Q20" s="83">
        <f t="shared" si="4"/>
        <v>408</v>
      </c>
      <c r="R20" s="25">
        <v>1</v>
      </c>
      <c r="S20" s="25">
        <v>42</v>
      </c>
      <c r="T20" s="25"/>
      <c r="U20" s="25"/>
      <c r="V20" s="25"/>
      <c r="W20" s="83">
        <f t="shared" si="1"/>
        <v>43</v>
      </c>
      <c r="X20" s="26">
        <v>3</v>
      </c>
      <c r="Y20" s="26"/>
      <c r="Z20" s="26"/>
      <c r="AA20" s="26"/>
      <c r="AB20" s="83">
        <f t="shared" si="2"/>
        <v>3</v>
      </c>
      <c r="AC20" s="89">
        <v>5</v>
      </c>
      <c r="AD20" s="89"/>
      <c r="AE20" s="89"/>
      <c r="AF20" s="89"/>
      <c r="AG20" s="83">
        <f t="shared" si="3"/>
        <v>5</v>
      </c>
    </row>
    <row r="21" spans="1:33" ht="16.5" customHeight="1">
      <c r="A21" s="22">
        <v>17</v>
      </c>
      <c r="B21" s="43"/>
      <c r="C21" s="120" t="s">
        <v>94</v>
      </c>
      <c r="D21" s="76">
        <v>1</v>
      </c>
      <c r="E21" s="24" t="s">
        <v>11</v>
      </c>
      <c r="F21" s="25">
        <v>30</v>
      </c>
      <c r="G21" s="25">
        <v>138</v>
      </c>
      <c r="H21" s="25">
        <v>30</v>
      </c>
      <c r="I21" s="25">
        <v>37</v>
      </c>
      <c r="J21" s="25">
        <v>624</v>
      </c>
      <c r="K21" s="83">
        <f t="shared" si="0"/>
        <v>859</v>
      </c>
      <c r="L21" s="25">
        <v>28</v>
      </c>
      <c r="M21" s="25">
        <v>130</v>
      </c>
      <c r="N21" s="25">
        <v>27</v>
      </c>
      <c r="O21" s="25">
        <v>29</v>
      </c>
      <c r="P21" s="85">
        <v>572</v>
      </c>
      <c r="Q21" s="83">
        <f t="shared" si="4"/>
        <v>786</v>
      </c>
      <c r="R21" s="25">
        <v>1</v>
      </c>
      <c r="S21" s="25">
        <v>1</v>
      </c>
      <c r="T21" s="25">
        <v>2</v>
      </c>
      <c r="U21" s="25">
        <v>2</v>
      </c>
      <c r="V21" s="25">
        <v>6</v>
      </c>
      <c r="W21" s="83">
        <f t="shared" si="1"/>
        <v>12</v>
      </c>
      <c r="X21" s="26">
        <v>10</v>
      </c>
      <c r="Y21" s="26">
        <v>34</v>
      </c>
      <c r="Z21" s="26"/>
      <c r="AA21" s="26"/>
      <c r="AB21" s="83">
        <f t="shared" si="2"/>
        <v>44</v>
      </c>
      <c r="AC21" s="89">
        <v>2</v>
      </c>
      <c r="AD21" s="89">
        <v>12</v>
      </c>
      <c r="AE21" s="89"/>
      <c r="AF21" s="89"/>
      <c r="AG21" s="83">
        <f t="shared" si="3"/>
        <v>14</v>
      </c>
    </row>
    <row r="22" spans="1:33" ht="16.5" customHeight="1">
      <c r="A22" s="22">
        <v>18</v>
      </c>
      <c r="B22" s="43"/>
      <c r="C22" s="121"/>
      <c r="D22" s="76">
        <v>2</v>
      </c>
      <c r="E22" s="24" t="s">
        <v>60</v>
      </c>
      <c r="F22" s="25">
        <v>23</v>
      </c>
      <c r="G22" s="25">
        <v>337</v>
      </c>
      <c r="H22" s="25">
        <v>196</v>
      </c>
      <c r="I22" s="25"/>
      <c r="J22" s="25"/>
      <c r="K22" s="83">
        <f t="shared" si="0"/>
        <v>556</v>
      </c>
      <c r="L22" s="25">
        <v>17</v>
      </c>
      <c r="M22" s="25">
        <v>279</v>
      </c>
      <c r="N22" s="25">
        <v>159</v>
      </c>
      <c r="O22" s="25"/>
      <c r="P22" s="85"/>
      <c r="Q22" s="83">
        <f t="shared" si="4"/>
        <v>455</v>
      </c>
      <c r="R22" s="25">
        <v>4</v>
      </c>
      <c r="S22" s="25">
        <v>8</v>
      </c>
      <c r="T22" s="25">
        <v>2</v>
      </c>
      <c r="U22" s="25"/>
      <c r="V22" s="25"/>
      <c r="W22" s="83">
        <f t="shared" si="1"/>
        <v>14</v>
      </c>
      <c r="X22" s="26">
        <v>1</v>
      </c>
      <c r="Y22" s="26">
        <v>31</v>
      </c>
      <c r="Z22" s="26">
        <v>28</v>
      </c>
      <c r="AA22" s="26"/>
      <c r="AB22" s="83">
        <f t="shared" si="2"/>
        <v>60</v>
      </c>
      <c r="AC22" s="89">
        <v>1</v>
      </c>
      <c r="AD22" s="89">
        <v>19</v>
      </c>
      <c r="AE22" s="89">
        <v>8</v>
      </c>
      <c r="AF22" s="89"/>
      <c r="AG22" s="83">
        <f t="shared" si="3"/>
        <v>28</v>
      </c>
    </row>
    <row r="23" spans="1:33" ht="16.5" customHeight="1">
      <c r="A23" s="22"/>
      <c r="B23" s="43"/>
      <c r="C23" s="121"/>
      <c r="D23" s="76">
        <v>3</v>
      </c>
      <c r="E23" s="24" t="s">
        <v>127</v>
      </c>
      <c r="F23" s="25">
        <v>569</v>
      </c>
      <c r="G23" s="25">
        <v>9</v>
      </c>
      <c r="H23" s="25">
        <v>35</v>
      </c>
      <c r="I23" s="25">
        <v>141</v>
      </c>
      <c r="J23" s="25">
        <v>17</v>
      </c>
      <c r="K23" s="83">
        <f t="shared" si="0"/>
        <v>771</v>
      </c>
      <c r="L23" s="25">
        <v>449</v>
      </c>
      <c r="M23" s="25">
        <v>9</v>
      </c>
      <c r="N23" s="25">
        <v>32</v>
      </c>
      <c r="O23" s="25">
        <v>128</v>
      </c>
      <c r="P23" s="85">
        <v>12</v>
      </c>
      <c r="Q23" s="83">
        <f t="shared" si="4"/>
        <v>630</v>
      </c>
      <c r="R23" s="25">
        <v>50</v>
      </c>
      <c r="S23" s="25">
        <v>8</v>
      </c>
      <c r="T23" s="25">
        <v>1</v>
      </c>
      <c r="U23" s="25"/>
      <c r="V23" s="25"/>
      <c r="W23" s="83">
        <f t="shared" si="1"/>
        <v>59</v>
      </c>
      <c r="X23" s="26">
        <v>61</v>
      </c>
      <c r="Y23" s="26">
        <v>3</v>
      </c>
      <c r="Z23" s="26">
        <v>4</v>
      </c>
      <c r="AA23" s="26">
        <v>4</v>
      </c>
      <c r="AB23" s="83">
        <f t="shared" si="2"/>
        <v>72</v>
      </c>
      <c r="AC23" s="89">
        <v>9</v>
      </c>
      <c r="AD23" s="89">
        <v>1</v>
      </c>
      <c r="AE23" s="89"/>
      <c r="AF23" s="89"/>
      <c r="AG23" s="83">
        <f t="shared" si="3"/>
        <v>10</v>
      </c>
    </row>
    <row r="24" spans="1:33" ht="16.5" customHeight="1">
      <c r="A24" s="22">
        <v>21</v>
      </c>
      <c r="B24" s="43"/>
      <c r="C24" s="121"/>
      <c r="D24" s="103">
        <v>4</v>
      </c>
      <c r="E24" s="14" t="s">
        <v>85</v>
      </c>
      <c r="F24" s="25">
        <v>134</v>
      </c>
      <c r="G24" s="25">
        <v>16</v>
      </c>
      <c r="H24" s="25">
        <v>25</v>
      </c>
      <c r="I24" s="25">
        <v>471</v>
      </c>
      <c r="J24" s="25">
        <v>47</v>
      </c>
      <c r="K24" s="83">
        <f t="shared" si="0"/>
        <v>693</v>
      </c>
      <c r="L24" s="25">
        <v>122</v>
      </c>
      <c r="M24" s="25">
        <v>14</v>
      </c>
      <c r="N24" s="25">
        <v>24</v>
      </c>
      <c r="O24" s="25">
        <v>405</v>
      </c>
      <c r="P24" s="85">
        <v>31</v>
      </c>
      <c r="Q24" s="83">
        <f t="shared" si="4"/>
        <v>596</v>
      </c>
      <c r="R24" s="25">
        <v>5</v>
      </c>
      <c r="S24" s="25">
        <v>1</v>
      </c>
      <c r="T24" s="25">
        <v>18</v>
      </c>
      <c r="U24" s="25">
        <v>4</v>
      </c>
      <c r="V24" s="25"/>
      <c r="W24" s="83">
        <f t="shared" si="1"/>
        <v>28</v>
      </c>
      <c r="X24" s="26">
        <v>6</v>
      </c>
      <c r="Y24" s="26">
        <v>2</v>
      </c>
      <c r="Z24" s="26">
        <v>26</v>
      </c>
      <c r="AA24" s="26">
        <v>14</v>
      </c>
      <c r="AB24" s="83">
        <f t="shared" si="2"/>
        <v>48</v>
      </c>
      <c r="AC24" s="89">
        <v>1</v>
      </c>
      <c r="AD24" s="89">
        <v>22</v>
      </c>
      <c r="AE24" s="89">
        <v>3</v>
      </c>
      <c r="AF24" s="89"/>
      <c r="AG24" s="83">
        <f t="shared" si="3"/>
        <v>26</v>
      </c>
    </row>
    <row r="25" spans="1:33" ht="16.5" customHeight="1">
      <c r="A25" s="22"/>
      <c r="B25" s="43"/>
      <c r="C25" s="121"/>
      <c r="D25" s="76">
        <v>5</v>
      </c>
      <c r="E25" s="24" t="s">
        <v>98</v>
      </c>
      <c r="F25" s="25">
        <v>4</v>
      </c>
      <c r="G25" s="25">
        <v>16</v>
      </c>
      <c r="H25" s="25">
        <v>88</v>
      </c>
      <c r="I25" s="25">
        <v>558</v>
      </c>
      <c r="J25" s="25"/>
      <c r="K25" s="83">
        <f t="shared" si="0"/>
        <v>666</v>
      </c>
      <c r="L25" s="25">
        <v>4</v>
      </c>
      <c r="M25" s="25">
        <v>11</v>
      </c>
      <c r="N25" s="25">
        <v>73</v>
      </c>
      <c r="O25" s="25">
        <v>488</v>
      </c>
      <c r="P25" s="85"/>
      <c r="Q25" s="83">
        <f t="shared" si="4"/>
        <v>576</v>
      </c>
      <c r="R25" s="25">
        <v>5</v>
      </c>
      <c r="S25" s="25">
        <v>4</v>
      </c>
      <c r="T25" s="25"/>
      <c r="U25" s="25"/>
      <c r="V25" s="25"/>
      <c r="W25" s="83">
        <f t="shared" si="1"/>
        <v>9</v>
      </c>
      <c r="X25" s="26">
        <v>5</v>
      </c>
      <c r="Y25" s="26">
        <v>5</v>
      </c>
      <c r="Z25" s="26">
        <v>49</v>
      </c>
      <c r="AA25" s="26"/>
      <c r="AB25" s="83">
        <f t="shared" si="2"/>
        <v>59</v>
      </c>
      <c r="AC25" s="89">
        <v>5</v>
      </c>
      <c r="AD25" s="89">
        <v>14</v>
      </c>
      <c r="AE25" s="89"/>
      <c r="AF25" s="89"/>
      <c r="AG25" s="83">
        <f t="shared" si="3"/>
        <v>19</v>
      </c>
    </row>
    <row r="26" spans="1:33" ht="16.5" customHeight="1">
      <c r="A26" s="22"/>
      <c r="B26" s="43"/>
      <c r="C26" s="99"/>
      <c r="D26" s="76">
        <v>6</v>
      </c>
      <c r="E26" s="24" t="s">
        <v>128</v>
      </c>
      <c r="F26" s="25">
        <v>24</v>
      </c>
      <c r="G26" s="25">
        <v>645</v>
      </c>
      <c r="H26" s="25">
        <v>54</v>
      </c>
      <c r="I26" s="25">
        <v>44</v>
      </c>
      <c r="J26" s="25">
        <v>80</v>
      </c>
      <c r="K26" s="83">
        <f t="shared" si="0"/>
        <v>847</v>
      </c>
      <c r="L26" s="25">
        <v>18</v>
      </c>
      <c r="M26" s="25">
        <v>510</v>
      </c>
      <c r="N26" s="25">
        <v>43</v>
      </c>
      <c r="O26" s="25">
        <v>38</v>
      </c>
      <c r="P26" s="85">
        <v>52</v>
      </c>
      <c r="Q26" s="83">
        <f t="shared" si="4"/>
        <v>661</v>
      </c>
      <c r="R26" s="25">
        <v>1</v>
      </c>
      <c r="S26" s="25">
        <v>42</v>
      </c>
      <c r="T26" s="25">
        <v>8</v>
      </c>
      <c r="U26" s="25">
        <v>6</v>
      </c>
      <c r="V26" s="25">
        <v>6</v>
      </c>
      <c r="W26" s="83">
        <f t="shared" si="1"/>
        <v>63</v>
      </c>
      <c r="X26" s="26">
        <v>5</v>
      </c>
      <c r="Y26" s="26">
        <v>66</v>
      </c>
      <c r="Z26" s="26">
        <v>1</v>
      </c>
      <c r="AA26" s="26">
        <v>15</v>
      </c>
      <c r="AB26" s="83">
        <f t="shared" si="2"/>
        <v>87</v>
      </c>
      <c r="AC26" s="89">
        <v>27</v>
      </c>
      <c r="AD26" s="89">
        <v>2</v>
      </c>
      <c r="AE26" s="89">
        <v>7</v>
      </c>
      <c r="AF26" s="89"/>
      <c r="AG26" s="83">
        <f t="shared" si="3"/>
        <v>36</v>
      </c>
    </row>
    <row r="27" spans="1:33" ht="16.5" customHeight="1">
      <c r="A27" s="22"/>
      <c r="B27" s="43"/>
      <c r="C27" s="121" t="s">
        <v>112</v>
      </c>
      <c r="D27" s="23">
        <v>1</v>
      </c>
      <c r="E27" s="46" t="s">
        <v>99</v>
      </c>
      <c r="F27" s="25">
        <v>19</v>
      </c>
      <c r="G27" s="25">
        <v>696</v>
      </c>
      <c r="H27" s="25">
        <v>37</v>
      </c>
      <c r="I27" s="25">
        <v>141</v>
      </c>
      <c r="J27" s="25"/>
      <c r="K27" s="83">
        <f t="shared" si="0"/>
        <v>893</v>
      </c>
      <c r="L27" s="25">
        <v>16</v>
      </c>
      <c r="M27" s="25">
        <v>633</v>
      </c>
      <c r="N27" s="25">
        <v>30</v>
      </c>
      <c r="O27" s="25">
        <v>104</v>
      </c>
      <c r="P27" s="85"/>
      <c r="Q27" s="83">
        <f t="shared" si="4"/>
        <v>783</v>
      </c>
      <c r="R27" s="25">
        <v>1</v>
      </c>
      <c r="S27" s="25">
        <v>40</v>
      </c>
      <c r="T27" s="25">
        <v>2</v>
      </c>
      <c r="U27" s="25">
        <v>16</v>
      </c>
      <c r="V27" s="25"/>
      <c r="W27" s="83">
        <f t="shared" si="1"/>
        <v>59</v>
      </c>
      <c r="X27" s="26">
        <v>18</v>
      </c>
      <c r="Y27" s="26">
        <v>12</v>
      </c>
      <c r="Z27" s="26"/>
      <c r="AA27" s="26"/>
      <c r="AB27" s="83">
        <f t="shared" si="2"/>
        <v>30</v>
      </c>
      <c r="AC27" s="89">
        <v>2</v>
      </c>
      <c r="AD27" s="89">
        <v>17</v>
      </c>
      <c r="AE27" s="89">
        <v>5</v>
      </c>
      <c r="AF27" s="89">
        <v>9</v>
      </c>
      <c r="AG27" s="83">
        <f t="shared" si="3"/>
        <v>33</v>
      </c>
    </row>
    <row r="28" spans="1:33" ht="16.5" customHeight="1">
      <c r="A28" s="22">
        <v>25</v>
      </c>
      <c r="B28" s="43"/>
      <c r="C28" s="121"/>
      <c r="D28" s="23">
        <v>2</v>
      </c>
      <c r="E28" s="46" t="s">
        <v>71</v>
      </c>
      <c r="F28" s="25">
        <v>616</v>
      </c>
      <c r="G28" s="25">
        <v>92</v>
      </c>
      <c r="H28" s="25">
        <v>15</v>
      </c>
      <c r="I28" s="25">
        <v>81</v>
      </c>
      <c r="J28" s="25"/>
      <c r="K28" s="83">
        <f t="shared" si="0"/>
        <v>804</v>
      </c>
      <c r="L28" s="25">
        <v>547</v>
      </c>
      <c r="M28" s="25">
        <v>72</v>
      </c>
      <c r="N28" s="25">
        <v>14</v>
      </c>
      <c r="O28" s="25">
        <v>72</v>
      </c>
      <c r="P28" s="85"/>
      <c r="Q28" s="83">
        <f t="shared" si="4"/>
        <v>705</v>
      </c>
      <c r="R28" s="25">
        <v>44</v>
      </c>
      <c r="S28" s="25">
        <v>15</v>
      </c>
      <c r="T28" s="25">
        <v>1</v>
      </c>
      <c r="U28" s="25">
        <v>5</v>
      </c>
      <c r="V28" s="25"/>
      <c r="W28" s="83">
        <f t="shared" si="1"/>
        <v>65</v>
      </c>
      <c r="X28" s="26">
        <v>12</v>
      </c>
      <c r="Y28" s="26">
        <v>1</v>
      </c>
      <c r="Z28" s="26">
        <v>2</v>
      </c>
      <c r="AA28" s="26"/>
      <c r="AB28" s="83">
        <f t="shared" si="2"/>
        <v>15</v>
      </c>
      <c r="AC28" s="89">
        <v>13</v>
      </c>
      <c r="AD28" s="89">
        <v>4</v>
      </c>
      <c r="AE28" s="89">
        <v>2</v>
      </c>
      <c r="AF28" s="89"/>
      <c r="AG28" s="83">
        <f t="shared" si="3"/>
        <v>19</v>
      </c>
    </row>
    <row r="29" spans="1:33" ht="16.5" customHeight="1">
      <c r="A29" s="22">
        <v>26</v>
      </c>
      <c r="B29" s="43"/>
      <c r="C29" s="121"/>
      <c r="D29" s="23">
        <v>3</v>
      </c>
      <c r="E29" s="46" t="s">
        <v>62</v>
      </c>
      <c r="F29" s="25">
        <v>3</v>
      </c>
      <c r="G29" s="25">
        <v>444</v>
      </c>
      <c r="H29" s="25">
        <v>4</v>
      </c>
      <c r="I29" s="25">
        <v>31</v>
      </c>
      <c r="J29" s="25">
        <v>126</v>
      </c>
      <c r="K29" s="83">
        <f t="shared" si="0"/>
        <v>608</v>
      </c>
      <c r="L29" s="25">
        <v>3</v>
      </c>
      <c r="M29" s="25">
        <v>356</v>
      </c>
      <c r="N29" s="25">
        <v>3</v>
      </c>
      <c r="O29" s="25">
        <v>27</v>
      </c>
      <c r="P29" s="85">
        <v>106</v>
      </c>
      <c r="Q29" s="83">
        <f t="shared" si="4"/>
        <v>495</v>
      </c>
      <c r="R29" s="25">
        <v>34</v>
      </c>
      <c r="S29" s="25">
        <v>1</v>
      </c>
      <c r="T29" s="25">
        <v>6</v>
      </c>
      <c r="U29" s="25"/>
      <c r="V29" s="25"/>
      <c r="W29" s="83">
        <f t="shared" si="1"/>
        <v>41</v>
      </c>
      <c r="X29" s="26">
        <v>24</v>
      </c>
      <c r="Y29" s="26">
        <v>3</v>
      </c>
      <c r="Z29" s="26">
        <v>7</v>
      </c>
      <c r="AA29" s="26"/>
      <c r="AB29" s="83">
        <f t="shared" si="2"/>
        <v>34</v>
      </c>
      <c r="AC29" s="89">
        <v>30</v>
      </c>
      <c r="AD29" s="89">
        <v>1</v>
      </c>
      <c r="AE29" s="89">
        <v>7</v>
      </c>
      <c r="AF29" s="89"/>
      <c r="AG29" s="83">
        <f t="shared" si="3"/>
        <v>38</v>
      </c>
    </row>
    <row r="30" spans="1:33" ht="16.5" customHeight="1">
      <c r="A30" s="22"/>
      <c r="B30" s="43"/>
      <c r="C30" s="121"/>
      <c r="D30" s="23">
        <v>4</v>
      </c>
      <c r="E30" s="29" t="s">
        <v>129</v>
      </c>
      <c r="F30" s="25">
        <v>32</v>
      </c>
      <c r="G30" s="25">
        <v>110</v>
      </c>
      <c r="H30" s="25">
        <v>1</v>
      </c>
      <c r="I30" s="25">
        <v>420</v>
      </c>
      <c r="J30" s="25">
        <v>9</v>
      </c>
      <c r="K30" s="83">
        <f t="shared" si="0"/>
        <v>572</v>
      </c>
      <c r="L30" s="25">
        <v>30</v>
      </c>
      <c r="M30" s="25">
        <v>84</v>
      </c>
      <c r="N30" s="25">
        <v>1</v>
      </c>
      <c r="O30" s="25">
        <v>357</v>
      </c>
      <c r="P30" s="85">
        <v>9</v>
      </c>
      <c r="Q30" s="83">
        <f t="shared" si="4"/>
        <v>481</v>
      </c>
      <c r="R30" s="25">
        <v>1</v>
      </c>
      <c r="S30" s="25">
        <v>9</v>
      </c>
      <c r="T30" s="25">
        <v>35</v>
      </c>
      <c r="U30" s="25"/>
      <c r="V30" s="25"/>
      <c r="W30" s="83">
        <f t="shared" si="1"/>
        <v>45</v>
      </c>
      <c r="X30" s="26">
        <v>1</v>
      </c>
      <c r="Y30" s="26">
        <v>8</v>
      </c>
      <c r="Z30" s="26">
        <v>19</v>
      </c>
      <c r="AA30" s="26"/>
      <c r="AB30" s="83">
        <f t="shared" si="2"/>
        <v>28</v>
      </c>
      <c r="AC30" s="89">
        <v>9</v>
      </c>
      <c r="AD30" s="89"/>
      <c r="AE30" s="89"/>
      <c r="AF30" s="89"/>
      <c r="AG30" s="83">
        <f t="shared" si="3"/>
        <v>9</v>
      </c>
    </row>
    <row r="31" spans="1:33" ht="16.5" customHeight="1">
      <c r="A31" s="22">
        <v>28</v>
      </c>
      <c r="B31" s="43"/>
      <c r="C31" s="121"/>
      <c r="D31" s="23">
        <v>5</v>
      </c>
      <c r="E31" s="29" t="s">
        <v>53</v>
      </c>
      <c r="F31" s="25">
        <v>141</v>
      </c>
      <c r="G31" s="25">
        <v>56</v>
      </c>
      <c r="H31" s="25">
        <v>502</v>
      </c>
      <c r="I31" s="25"/>
      <c r="J31" s="25"/>
      <c r="K31" s="83">
        <f t="shared" si="0"/>
        <v>699</v>
      </c>
      <c r="L31" s="25">
        <v>114</v>
      </c>
      <c r="M31" s="25">
        <v>47</v>
      </c>
      <c r="N31" s="25">
        <v>456</v>
      </c>
      <c r="O31" s="25"/>
      <c r="P31" s="85"/>
      <c r="Q31" s="83">
        <f t="shared" si="4"/>
        <v>617</v>
      </c>
      <c r="R31" s="25">
        <v>11</v>
      </c>
      <c r="S31" s="25">
        <v>27</v>
      </c>
      <c r="T31" s="25"/>
      <c r="U31" s="25"/>
      <c r="V31" s="25"/>
      <c r="W31" s="83">
        <f t="shared" si="1"/>
        <v>38</v>
      </c>
      <c r="X31" s="26">
        <v>13</v>
      </c>
      <c r="Y31" s="26">
        <v>4</v>
      </c>
      <c r="Z31" s="26">
        <v>10</v>
      </c>
      <c r="AA31" s="26"/>
      <c r="AB31" s="83">
        <f t="shared" si="2"/>
        <v>27</v>
      </c>
      <c r="AC31" s="89">
        <v>3</v>
      </c>
      <c r="AD31" s="89">
        <v>5</v>
      </c>
      <c r="AE31" s="89">
        <v>9</v>
      </c>
      <c r="AF31" s="89"/>
      <c r="AG31" s="83">
        <f t="shared" si="3"/>
        <v>17</v>
      </c>
    </row>
    <row r="32" spans="1:33" ht="16.5" customHeight="1">
      <c r="A32" s="22"/>
      <c r="B32" s="43"/>
      <c r="C32" s="121"/>
      <c r="D32" s="19">
        <v>6</v>
      </c>
      <c r="E32" s="16" t="s">
        <v>104</v>
      </c>
      <c r="F32" s="25">
        <v>71</v>
      </c>
      <c r="G32" s="25">
        <v>71</v>
      </c>
      <c r="H32" s="25">
        <v>448</v>
      </c>
      <c r="I32" s="25">
        <v>19</v>
      </c>
      <c r="J32" s="25"/>
      <c r="K32" s="83">
        <f t="shared" si="0"/>
        <v>609</v>
      </c>
      <c r="L32" s="25">
        <v>52</v>
      </c>
      <c r="M32" s="25">
        <v>55</v>
      </c>
      <c r="N32" s="25">
        <v>354</v>
      </c>
      <c r="O32" s="25">
        <v>8</v>
      </c>
      <c r="P32" s="85"/>
      <c r="Q32" s="83">
        <f t="shared" si="4"/>
        <v>469</v>
      </c>
      <c r="R32" s="25">
        <v>8</v>
      </c>
      <c r="S32" s="25">
        <v>7</v>
      </c>
      <c r="T32" s="25">
        <v>34</v>
      </c>
      <c r="U32" s="25">
        <v>4</v>
      </c>
      <c r="V32" s="25"/>
      <c r="W32" s="83">
        <f t="shared" si="1"/>
        <v>53</v>
      </c>
      <c r="X32" s="26">
        <v>5</v>
      </c>
      <c r="Y32" s="26">
        <v>40</v>
      </c>
      <c r="Z32" s="26">
        <v>7</v>
      </c>
      <c r="AA32" s="26"/>
      <c r="AB32" s="83">
        <f t="shared" si="2"/>
        <v>52</v>
      </c>
      <c r="AC32" s="89">
        <v>6</v>
      </c>
      <c r="AD32" s="89">
        <v>6</v>
      </c>
      <c r="AE32" s="89">
        <v>20</v>
      </c>
      <c r="AF32" s="89"/>
      <c r="AG32" s="83">
        <f t="shared" si="3"/>
        <v>32</v>
      </c>
    </row>
    <row r="33" spans="1:33" ht="16.5" customHeight="1">
      <c r="A33" s="22"/>
      <c r="B33" s="43"/>
      <c r="C33" s="121"/>
      <c r="D33" s="23">
        <v>7</v>
      </c>
      <c r="E33" s="49" t="s">
        <v>100</v>
      </c>
      <c r="F33" s="25">
        <v>59</v>
      </c>
      <c r="G33" s="25">
        <v>432</v>
      </c>
      <c r="H33" s="25"/>
      <c r="I33" s="25"/>
      <c r="J33" s="25"/>
      <c r="K33" s="83">
        <f t="shared" si="0"/>
        <v>491</v>
      </c>
      <c r="L33" s="25">
        <v>52</v>
      </c>
      <c r="M33" s="25">
        <v>381</v>
      </c>
      <c r="N33" s="25"/>
      <c r="O33" s="25"/>
      <c r="P33" s="85"/>
      <c r="Q33" s="83">
        <f t="shared" si="4"/>
        <v>433</v>
      </c>
      <c r="R33" s="25">
        <v>6</v>
      </c>
      <c r="S33" s="25">
        <v>25</v>
      </c>
      <c r="T33" s="25"/>
      <c r="U33" s="25"/>
      <c r="V33" s="25"/>
      <c r="W33" s="83">
        <f t="shared" si="1"/>
        <v>31</v>
      </c>
      <c r="X33" s="26">
        <v>1</v>
      </c>
      <c r="Y33" s="26">
        <v>6</v>
      </c>
      <c r="Z33" s="26"/>
      <c r="AA33" s="26"/>
      <c r="AB33" s="83">
        <f t="shared" si="2"/>
        <v>7</v>
      </c>
      <c r="AC33" s="89">
        <v>20</v>
      </c>
      <c r="AD33" s="89"/>
      <c r="AE33" s="89"/>
      <c r="AF33" s="89"/>
      <c r="AG33" s="83">
        <f t="shared" si="3"/>
        <v>20</v>
      </c>
    </row>
    <row r="34" spans="1:33" ht="16.5" customHeight="1">
      <c r="A34" s="22"/>
      <c r="B34" s="43"/>
      <c r="C34" s="98"/>
      <c r="D34" s="23">
        <v>7</v>
      </c>
      <c r="E34" s="49" t="s">
        <v>141</v>
      </c>
      <c r="F34" s="25">
        <v>214</v>
      </c>
      <c r="G34" s="25"/>
      <c r="H34" s="25"/>
      <c r="I34" s="25"/>
      <c r="J34" s="25"/>
      <c r="K34" s="83">
        <f t="shared" si="0"/>
        <v>214</v>
      </c>
      <c r="L34" s="25">
        <v>169</v>
      </c>
      <c r="M34" s="25"/>
      <c r="N34" s="25"/>
      <c r="O34" s="25"/>
      <c r="P34" s="85"/>
      <c r="Q34" s="83">
        <f t="shared" si="4"/>
        <v>169</v>
      </c>
      <c r="R34" s="25">
        <v>18</v>
      </c>
      <c r="S34" s="25"/>
      <c r="T34" s="25"/>
      <c r="U34" s="25"/>
      <c r="V34" s="25"/>
      <c r="W34" s="83">
        <f t="shared" si="1"/>
        <v>18</v>
      </c>
      <c r="X34" s="26">
        <v>18</v>
      </c>
      <c r="Y34" s="26"/>
      <c r="Z34" s="26"/>
      <c r="AA34" s="26"/>
      <c r="AB34" s="83">
        <f t="shared" si="2"/>
        <v>18</v>
      </c>
      <c r="AC34" s="89">
        <v>9</v>
      </c>
      <c r="AD34" s="89"/>
      <c r="AE34" s="89"/>
      <c r="AF34" s="89"/>
      <c r="AG34" s="83">
        <f t="shared" si="3"/>
        <v>9</v>
      </c>
    </row>
    <row r="35" spans="1:33" ht="16.5" customHeight="1">
      <c r="A35" s="22"/>
      <c r="B35" s="43"/>
      <c r="C35" s="120" t="s">
        <v>95</v>
      </c>
      <c r="D35" s="76">
        <v>1</v>
      </c>
      <c r="E35" s="29" t="s">
        <v>122</v>
      </c>
      <c r="F35" s="25">
        <v>39</v>
      </c>
      <c r="G35" s="25">
        <v>67</v>
      </c>
      <c r="H35" s="25">
        <v>36</v>
      </c>
      <c r="I35" s="25">
        <v>23</v>
      </c>
      <c r="J35" s="25">
        <v>972</v>
      </c>
      <c r="K35" s="83">
        <f t="shared" si="0"/>
        <v>1137</v>
      </c>
      <c r="L35" s="25">
        <v>33</v>
      </c>
      <c r="M35" s="25">
        <v>66</v>
      </c>
      <c r="N35" s="25">
        <v>35</v>
      </c>
      <c r="O35" s="25">
        <v>21</v>
      </c>
      <c r="P35" s="85">
        <v>866</v>
      </c>
      <c r="Q35" s="83">
        <f t="shared" si="4"/>
        <v>1021</v>
      </c>
      <c r="R35" s="25">
        <v>2</v>
      </c>
      <c r="S35" s="25">
        <v>1</v>
      </c>
      <c r="T35" s="25">
        <v>1</v>
      </c>
      <c r="U35" s="25">
        <v>1</v>
      </c>
      <c r="V35" s="25">
        <v>67</v>
      </c>
      <c r="W35" s="83">
        <f t="shared" si="1"/>
        <v>72</v>
      </c>
      <c r="X35" s="26">
        <v>3</v>
      </c>
      <c r="Y35" s="26">
        <v>1</v>
      </c>
      <c r="Z35" s="26">
        <v>23</v>
      </c>
      <c r="AA35" s="26"/>
      <c r="AB35" s="83">
        <f t="shared" si="2"/>
        <v>27</v>
      </c>
      <c r="AC35" s="89">
        <v>1</v>
      </c>
      <c r="AD35" s="89">
        <v>16</v>
      </c>
      <c r="AE35" s="89"/>
      <c r="AF35" s="89"/>
      <c r="AG35" s="83">
        <f t="shared" si="3"/>
        <v>17</v>
      </c>
    </row>
    <row r="36" spans="1:33" ht="16.5" customHeight="1">
      <c r="A36" s="22"/>
      <c r="B36" s="43"/>
      <c r="C36" s="121"/>
      <c r="D36" s="103">
        <v>2</v>
      </c>
      <c r="E36" s="17" t="s">
        <v>142</v>
      </c>
      <c r="F36" s="25">
        <v>808</v>
      </c>
      <c r="G36" s="25">
        <v>134</v>
      </c>
      <c r="H36" s="25">
        <v>27</v>
      </c>
      <c r="I36" s="25">
        <v>23</v>
      </c>
      <c r="J36" s="25"/>
      <c r="K36" s="83">
        <f t="shared" si="0"/>
        <v>992</v>
      </c>
      <c r="L36" s="25">
        <v>669</v>
      </c>
      <c r="M36" s="25">
        <v>90</v>
      </c>
      <c r="N36" s="25">
        <v>23</v>
      </c>
      <c r="O36" s="25">
        <v>17</v>
      </c>
      <c r="P36" s="85"/>
      <c r="Q36" s="83">
        <f t="shared" si="4"/>
        <v>799</v>
      </c>
      <c r="R36" s="25">
        <v>26</v>
      </c>
      <c r="S36" s="25">
        <v>6</v>
      </c>
      <c r="T36" s="25">
        <v>1</v>
      </c>
      <c r="U36" s="25"/>
      <c r="V36" s="25"/>
      <c r="W36" s="83">
        <f t="shared" si="1"/>
        <v>33</v>
      </c>
      <c r="X36" s="26">
        <v>74</v>
      </c>
      <c r="Y36" s="26">
        <v>32</v>
      </c>
      <c r="Z36" s="26">
        <v>2</v>
      </c>
      <c r="AA36" s="26">
        <v>4</v>
      </c>
      <c r="AB36" s="83">
        <f t="shared" si="2"/>
        <v>112</v>
      </c>
      <c r="AC36" s="89">
        <v>39</v>
      </c>
      <c r="AD36" s="89">
        <v>6</v>
      </c>
      <c r="AE36" s="89">
        <v>2</v>
      </c>
      <c r="AF36" s="89">
        <v>1</v>
      </c>
      <c r="AG36" s="83">
        <f t="shared" si="3"/>
        <v>48</v>
      </c>
    </row>
    <row r="37" spans="1:33" ht="16.5" customHeight="1">
      <c r="A37" s="22">
        <v>33</v>
      </c>
      <c r="B37" s="43"/>
      <c r="C37" s="121"/>
      <c r="D37" s="76">
        <v>3</v>
      </c>
      <c r="E37" s="46" t="s">
        <v>12</v>
      </c>
      <c r="F37" s="25">
        <v>130</v>
      </c>
      <c r="G37" s="25">
        <v>487</v>
      </c>
      <c r="H37" s="25">
        <v>16</v>
      </c>
      <c r="I37" s="25"/>
      <c r="J37" s="25"/>
      <c r="K37" s="83">
        <f t="shared" si="0"/>
        <v>633</v>
      </c>
      <c r="L37" s="25">
        <v>116</v>
      </c>
      <c r="M37" s="25">
        <v>439</v>
      </c>
      <c r="N37" s="25">
        <v>16</v>
      </c>
      <c r="O37" s="25"/>
      <c r="P37" s="85"/>
      <c r="Q37" s="83">
        <f t="shared" si="4"/>
        <v>571</v>
      </c>
      <c r="R37" s="25">
        <v>1</v>
      </c>
      <c r="S37" s="25">
        <v>8</v>
      </c>
      <c r="T37" s="25"/>
      <c r="U37" s="25"/>
      <c r="V37" s="25"/>
      <c r="W37" s="83">
        <f t="shared" si="1"/>
        <v>9</v>
      </c>
      <c r="X37" s="26">
        <v>12</v>
      </c>
      <c r="Y37" s="26">
        <v>34</v>
      </c>
      <c r="Z37" s="26"/>
      <c r="AA37" s="26"/>
      <c r="AB37" s="83">
        <f t="shared" si="2"/>
        <v>46</v>
      </c>
      <c r="AC37" s="89">
        <v>1</v>
      </c>
      <c r="AD37" s="89">
        <v>6</v>
      </c>
      <c r="AE37" s="89"/>
      <c r="AF37" s="89"/>
      <c r="AG37" s="83">
        <f t="shared" si="3"/>
        <v>7</v>
      </c>
    </row>
    <row r="38" spans="1:33" ht="16.5" customHeight="1">
      <c r="A38" s="22">
        <v>34</v>
      </c>
      <c r="B38" s="43"/>
      <c r="C38" s="121"/>
      <c r="D38" s="76">
        <v>4</v>
      </c>
      <c r="E38" s="46" t="s">
        <v>101</v>
      </c>
      <c r="F38" s="25">
        <v>63</v>
      </c>
      <c r="G38" s="25">
        <v>707</v>
      </c>
      <c r="H38" s="25">
        <v>2</v>
      </c>
      <c r="I38" s="25">
        <v>45</v>
      </c>
      <c r="J38" s="25">
        <v>32</v>
      </c>
      <c r="K38" s="83">
        <f t="shared" si="0"/>
        <v>849</v>
      </c>
      <c r="L38" s="25">
        <v>53</v>
      </c>
      <c r="M38" s="25">
        <v>595</v>
      </c>
      <c r="N38" s="25">
        <v>2</v>
      </c>
      <c r="O38" s="25">
        <v>31</v>
      </c>
      <c r="P38" s="85">
        <v>23</v>
      </c>
      <c r="Q38" s="83">
        <f t="shared" si="4"/>
        <v>704</v>
      </c>
      <c r="R38" s="25">
        <v>1</v>
      </c>
      <c r="S38" s="25">
        <v>36</v>
      </c>
      <c r="T38" s="25">
        <v>3</v>
      </c>
      <c r="U38" s="25">
        <v>2</v>
      </c>
      <c r="V38" s="25"/>
      <c r="W38" s="83">
        <f t="shared" si="1"/>
        <v>42</v>
      </c>
      <c r="X38" s="26">
        <v>6</v>
      </c>
      <c r="Y38" s="26">
        <v>39</v>
      </c>
      <c r="Z38" s="26">
        <v>10</v>
      </c>
      <c r="AA38" s="26">
        <v>5</v>
      </c>
      <c r="AB38" s="83">
        <f t="shared" si="2"/>
        <v>60</v>
      </c>
      <c r="AC38" s="89">
        <v>3</v>
      </c>
      <c r="AD38" s="89">
        <v>37</v>
      </c>
      <c r="AE38" s="89">
        <v>3</v>
      </c>
      <c r="AF38" s="89">
        <v>2</v>
      </c>
      <c r="AG38" s="83">
        <f t="shared" si="3"/>
        <v>45</v>
      </c>
    </row>
    <row r="39" spans="1:33" ht="16.5" customHeight="1">
      <c r="A39" s="22">
        <v>35</v>
      </c>
      <c r="B39" s="43"/>
      <c r="C39" s="121"/>
      <c r="D39" s="76">
        <v>5</v>
      </c>
      <c r="E39" s="46" t="s">
        <v>55</v>
      </c>
      <c r="F39" s="25">
        <v>543</v>
      </c>
      <c r="G39" s="25">
        <v>59</v>
      </c>
      <c r="H39" s="25">
        <v>8</v>
      </c>
      <c r="I39" s="25">
        <v>188</v>
      </c>
      <c r="J39" s="25"/>
      <c r="K39" s="83">
        <f t="shared" si="0"/>
        <v>798</v>
      </c>
      <c r="L39" s="25">
        <v>427</v>
      </c>
      <c r="M39" s="25">
        <v>29</v>
      </c>
      <c r="N39" s="25">
        <v>8</v>
      </c>
      <c r="O39" s="25">
        <v>150</v>
      </c>
      <c r="P39" s="85"/>
      <c r="Q39" s="83">
        <f t="shared" si="4"/>
        <v>614</v>
      </c>
      <c r="R39" s="25">
        <v>49</v>
      </c>
      <c r="S39" s="25">
        <v>9</v>
      </c>
      <c r="T39" s="25">
        <v>15</v>
      </c>
      <c r="U39" s="25"/>
      <c r="V39" s="25"/>
      <c r="W39" s="83">
        <f t="shared" si="1"/>
        <v>73</v>
      </c>
      <c r="X39" s="26">
        <v>55</v>
      </c>
      <c r="Y39" s="26">
        <v>10</v>
      </c>
      <c r="Z39" s="26">
        <v>9</v>
      </c>
      <c r="AA39" s="26"/>
      <c r="AB39" s="83">
        <f t="shared" si="2"/>
        <v>74</v>
      </c>
      <c r="AC39" s="89">
        <v>12</v>
      </c>
      <c r="AD39" s="89">
        <v>11</v>
      </c>
      <c r="AE39" s="89">
        <v>12</v>
      </c>
      <c r="AF39" s="89"/>
      <c r="AG39" s="83">
        <f t="shared" si="3"/>
        <v>35</v>
      </c>
    </row>
    <row r="40" spans="1:33" ht="16.5" customHeight="1">
      <c r="A40" s="22"/>
      <c r="B40" s="43"/>
      <c r="C40" s="121"/>
      <c r="D40" s="76">
        <v>6</v>
      </c>
      <c r="E40" s="29" t="s">
        <v>130</v>
      </c>
      <c r="F40" s="25">
        <v>49</v>
      </c>
      <c r="G40" s="25">
        <v>264</v>
      </c>
      <c r="H40" s="25">
        <v>18</v>
      </c>
      <c r="I40" s="25"/>
      <c r="J40" s="25"/>
      <c r="K40" s="83">
        <f t="shared" si="0"/>
        <v>331</v>
      </c>
      <c r="L40" s="25">
        <v>45</v>
      </c>
      <c r="M40" s="25">
        <v>242</v>
      </c>
      <c r="N40" s="25">
        <v>15</v>
      </c>
      <c r="O40" s="25"/>
      <c r="P40" s="85"/>
      <c r="Q40" s="83">
        <f t="shared" si="4"/>
        <v>302</v>
      </c>
      <c r="R40" s="25">
        <v>3</v>
      </c>
      <c r="S40" s="25">
        <v>7</v>
      </c>
      <c r="T40" s="25">
        <v>2</v>
      </c>
      <c r="U40" s="25"/>
      <c r="V40" s="25"/>
      <c r="W40" s="83">
        <f t="shared" si="1"/>
        <v>12</v>
      </c>
      <c r="X40" s="26">
        <v>3</v>
      </c>
      <c r="Y40" s="26">
        <v>1</v>
      </c>
      <c r="Z40" s="26"/>
      <c r="AA40" s="26"/>
      <c r="AB40" s="83">
        <f t="shared" si="2"/>
        <v>4</v>
      </c>
      <c r="AC40" s="89">
        <v>1</v>
      </c>
      <c r="AD40" s="89">
        <v>12</v>
      </c>
      <c r="AE40" s="89"/>
      <c r="AF40" s="89"/>
      <c r="AG40" s="83">
        <f t="shared" si="3"/>
        <v>13</v>
      </c>
    </row>
    <row r="41" spans="1:33" ht="16.5" customHeight="1" thickBot="1">
      <c r="A41" s="22"/>
      <c r="B41" s="43"/>
      <c r="C41" s="98"/>
      <c r="D41" s="76">
        <v>6</v>
      </c>
      <c r="E41" s="29" t="s">
        <v>143</v>
      </c>
      <c r="F41" s="25">
        <v>53</v>
      </c>
      <c r="G41" s="25"/>
      <c r="H41" s="25"/>
      <c r="I41" s="25"/>
      <c r="J41" s="25"/>
      <c r="K41" s="83">
        <f t="shared" si="0"/>
        <v>53</v>
      </c>
      <c r="L41" s="25">
        <v>48</v>
      </c>
      <c r="M41" s="25"/>
      <c r="N41" s="25"/>
      <c r="O41" s="25"/>
      <c r="P41" s="85"/>
      <c r="Q41" s="83">
        <f t="shared" si="4"/>
        <v>48</v>
      </c>
      <c r="R41" s="25"/>
      <c r="S41" s="25"/>
      <c r="T41" s="25"/>
      <c r="U41" s="25"/>
      <c r="V41" s="25"/>
      <c r="W41" s="83">
        <f t="shared" si="1"/>
        <v>0</v>
      </c>
      <c r="X41" s="26">
        <v>5</v>
      </c>
      <c r="Y41" s="26"/>
      <c r="Z41" s="26"/>
      <c r="AA41" s="26"/>
      <c r="AB41" s="83">
        <f t="shared" si="2"/>
        <v>5</v>
      </c>
      <c r="AC41" s="89"/>
      <c r="AD41" s="89"/>
      <c r="AE41" s="89"/>
      <c r="AF41" s="89"/>
      <c r="AG41" s="83">
        <f t="shared" si="3"/>
        <v>0</v>
      </c>
    </row>
    <row r="42" spans="1:33" ht="16.5" customHeight="1" thickBot="1">
      <c r="A42" s="22">
        <v>37</v>
      </c>
      <c r="B42" s="47" t="s">
        <v>0</v>
      </c>
      <c r="C42" s="48" t="s">
        <v>13</v>
      </c>
      <c r="D42" s="23">
        <v>1</v>
      </c>
      <c r="E42" s="24" t="s">
        <v>113</v>
      </c>
      <c r="F42" s="25">
        <v>300</v>
      </c>
      <c r="G42" s="25">
        <v>1213</v>
      </c>
      <c r="H42" s="25"/>
      <c r="I42" s="25"/>
      <c r="J42" s="25"/>
      <c r="K42" s="83">
        <f t="shared" si="0"/>
        <v>1513</v>
      </c>
      <c r="L42" s="25">
        <v>287</v>
      </c>
      <c r="M42" s="25">
        <v>1114</v>
      </c>
      <c r="N42" s="25"/>
      <c r="O42" s="25"/>
      <c r="P42" s="85"/>
      <c r="Q42" s="83">
        <f t="shared" si="4"/>
        <v>1401</v>
      </c>
      <c r="R42" s="25">
        <v>6</v>
      </c>
      <c r="S42" s="25">
        <v>28</v>
      </c>
      <c r="T42" s="25"/>
      <c r="U42" s="25"/>
      <c r="V42" s="25"/>
      <c r="W42" s="83">
        <f t="shared" si="1"/>
        <v>34</v>
      </c>
      <c r="X42" s="26">
        <v>1</v>
      </c>
      <c r="Y42" s="26">
        <v>9</v>
      </c>
      <c r="Z42" s="26"/>
      <c r="AA42" s="26"/>
      <c r="AB42" s="83">
        <f t="shared" si="2"/>
        <v>10</v>
      </c>
      <c r="AC42" s="89">
        <v>6</v>
      </c>
      <c r="AD42" s="89">
        <v>62</v>
      </c>
      <c r="AE42" s="89"/>
      <c r="AF42" s="89"/>
      <c r="AG42" s="83">
        <f t="shared" si="3"/>
        <v>68</v>
      </c>
    </row>
    <row r="43" spans="1:33" ht="16.5" customHeight="1">
      <c r="A43" s="22">
        <v>38</v>
      </c>
      <c r="B43" s="45" t="s">
        <v>1</v>
      </c>
      <c r="C43" s="133" t="s">
        <v>14</v>
      </c>
      <c r="D43" s="76">
        <v>1</v>
      </c>
      <c r="E43" s="49" t="s">
        <v>114</v>
      </c>
      <c r="F43" s="25">
        <v>600</v>
      </c>
      <c r="G43" s="25">
        <v>173</v>
      </c>
      <c r="H43" s="25"/>
      <c r="I43" s="25"/>
      <c r="J43" s="25"/>
      <c r="K43" s="83">
        <f t="shared" si="0"/>
        <v>773</v>
      </c>
      <c r="L43" s="25">
        <v>519</v>
      </c>
      <c r="M43" s="25">
        <v>164</v>
      </c>
      <c r="N43" s="25"/>
      <c r="O43" s="25"/>
      <c r="P43" s="85"/>
      <c r="Q43" s="83">
        <f t="shared" si="4"/>
        <v>683</v>
      </c>
      <c r="R43" s="25">
        <v>26</v>
      </c>
      <c r="S43" s="25">
        <v>1</v>
      </c>
      <c r="T43" s="25"/>
      <c r="U43" s="25"/>
      <c r="V43" s="25"/>
      <c r="W43" s="83">
        <f t="shared" si="1"/>
        <v>27</v>
      </c>
      <c r="X43" s="26">
        <v>48</v>
      </c>
      <c r="Y43" s="26">
        <v>8</v>
      </c>
      <c r="Z43" s="26"/>
      <c r="AA43" s="26"/>
      <c r="AB43" s="83">
        <f t="shared" si="2"/>
        <v>56</v>
      </c>
      <c r="AC43" s="89">
        <v>7</v>
      </c>
      <c r="AD43" s="89"/>
      <c r="AE43" s="89"/>
      <c r="AF43" s="89"/>
      <c r="AG43" s="83">
        <f t="shared" si="3"/>
        <v>7</v>
      </c>
    </row>
    <row r="44" spans="1:33" ht="16.5" customHeight="1" thickBot="1">
      <c r="A44" s="22"/>
      <c r="B44" s="44"/>
      <c r="C44" s="134"/>
      <c r="D44" s="76">
        <v>2</v>
      </c>
      <c r="E44" s="106" t="s">
        <v>131</v>
      </c>
      <c r="F44" s="25">
        <v>99</v>
      </c>
      <c r="G44" s="25">
        <v>817</v>
      </c>
      <c r="H44" s="25"/>
      <c r="I44" s="25"/>
      <c r="J44" s="25"/>
      <c r="K44" s="83">
        <f t="shared" si="0"/>
        <v>916</v>
      </c>
      <c r="L44" s="25">
        <v>86</v>
      </c>
      <c r="M44" s="25">
        <v>734</v>
      </c>
      <c r="N44" s="25"/>
      <c r="O44" s="25"/>
      <c r="P44" s="85"/>
      <c r="Q44" s="83">
        <f t="shared" si="4"/>
        <v>820</v>
      </c>
      <c r="R44" s="25">
        <v>7</v>
      </c>
      <c r="S44" s="25">
        <v>41</v>
      </c>
      <c r="T44" s="25"/>
      <c r="U44" s="25"/>
      <c r="V44" s="25"/>
      <c r="W44" s="83">
        <f t="shared" si="1"/>
        <v>48</v>
      </c>
      <c r="X44" s="26">
        <v>6</v>
      </c>
      <c r="Y44" s="26">
        <v>31</v>
      </c>
      <c r="Z44" s="26"/>
      <c r="AA44" s="26"/>
      <c r="AB44" s="83">
        <f t="shared" si="2"/>
        <v>37</v>
      </c>
      <c r="AC44" s="89">
        <v>11</v>
      </c>
      <c r="AD44" s="89"/>
      <c r="AE44" s="89"/>
      <c r="AF44" s="89"/>
      <c r="AG44" s="83">
        <f t="shared" si="3"/>
        <v>11</v>
      </c>
    </row>
    <row r="45" spans="1:33" ht="16.5" customHeight="1" thickBot="1">
      <c r="A45" s="22">
        <v>40</v>
      </c>
      <c r="B45" s="47" t="s">
        <v>2</v>
      </c>
      <c r="C45" s="77" t="s">
        <v>15</v>
      </c>
      <c r="D45" s="23">
        <v>1</v>
      </c>
      <c r="E45" s="24" t="s">
        <v>16</v>
      </c>
      <c r="F45" s="25">
        <v>771</v>
      </c>
      <c r="G45" s="25"/>
      <c r="H45" s="25"/>
      <c r="I45" s="25"/>
      <c r="J45" s="25"/>
      <c r="K45" s="83">
        <f t="shared" si="0"/>
        <v>771</v>
      </c>
      <c r="L45" s="25">
        <v>654</v>
      </c>
      <c r="M45" s="25"/>
      <c r="N45" s="25"/>
      <c r="O45" s="25"/>
      <c r="P45" s="85"/>
      <c r="Q45" s="83">
        <f>SUM(L45:P45)</f>
        <v>654</v>
      </c>
      <c r="R45" s="25">
        <v>60</v>
      </c>
      <c r="S45" s="25"/>
      <c r="T45" s="25"/>
      <c r="U45" s="25"/>
      <c r="V45" s="25"/>
      <c r="W45" s="83">
        <f t="shared" si="1"/>
        <v>60</v>
      </c>
      <c r="X45" s="26">
        <v>40</v>
      </c>
      <c r="Y45" s="26"/>
      <c r="Z45" s="26"/>
      <c r="AA45" s="26"/>
      <c r="AB45" s="83">
        <f t="shared" si="2"/>
        <v>40</v>
      </c>
      <c r="AC45" s="89">
        <v>17</v>
      </c>
      <c r="AD45" s="89"/>
      <c r="AE45" s="89"/>
      <c r="AF45" s="89"/>
      <c r="AG45" s="83">
        <f t="shared" si="3"/>
        <v>17</v>
      </c>
    </row>
    <row r="46" spans="1:33" ht="16.5" customHeight="1">
      <c r="A46" s="117" t="s">
        <v>6</v>
      </c>
      <c r="B46" s="1" t="s">
        <v>7</v>
      </c>
      <c r="C46" s="117" t="s">
        <v>80</v>
      </c>
      <c r="D46" s="117" t="s">
        <v>79</v>
      </c>
      <c r="E46" s="117" t="s">
        <v>8</v>
      </c>
      <c r="F46" s="111" t="s">
        <v>78</v>
      </c>
      <c r="G46" s="112"/>
      <c r="H46" s="112"/>
      <c r="I46" s="112"/>
      <c r="J46" s="112"/>
      <c r="K46" s="113"/>
      <c r="L46" s="111" t="s">
        <v>74</v>
      </c>
      <c r="M46" s="112"/>
      <c r="N46" s="112"/>
      <c r="O46" s="112"/>
      <c r="P46" s="112"/>
      <c r="Q46" s="113"/>
      <c r="R46" s="111" t="s">
        <v>75</v>
      </c>
      <c r="S46" s="112"/>
      <c r="T46" s="112"/>
      <c r="U46" s="112"/>
      <c r="V46" s="112"/>
      <c r="W46" s="113"/>
      <c r="X46" s="111" t="s">
        <v>76</v>
      </c>
      <c r="Y46" s="112"/>
      <c r="Z46" s="112"/>
      <c r="AA46" s="112"/>
      <c r="AB46" s="113"/>
      <c r="AC46" s="111" t="s">
        <v>77</v>
      </c>
      <c r="AD46" s="112"/>
      <c r="AE46" s="112"/>
      <c r="AF46" s="112"/>
      <c r="AG46" s="113"/>
    </row>
    <row r="47" spans="1:33" ht="13.5" customHeight="1">
      <c r="A47" s="118"/>
      <c r="B47" s="1" t="s">
        <v>9</v>
      </c>
      <c r="C47" s="118"/>
      <c r="D47" s="118"/>
      <c r="E47" s="118"/>
      <c r="F47" s="114"/>
      <c r="G47" s="115"/>
      <c r="H47" s="115"/>
      <c r="I47" s="115"/>
      <c r="J47" s="115"/>
      <c r="K47" s="116"/>
      <c r="L47" s="114"/>
      <c r="M47" s="115"/>
      <c r="N47" s="115"/>
      <c r="O47" s="115"/>
      <c r="P47" s="115"/>
      <c r="Q47" s="116"/>
      <c r="R47" s="114"/>
      <c r="S47" s="115"/>
      <c r="T47" s="115"/>
      <c r="U47" s="115"/>
      <c r="V47" s="115"/>
      <c r="W47" s="116"/>
      <c r="X47" s="114"/>
      <c r="Y47" s="115"/>
      <c r="Z47" s="115"/>
      <c r="AA47" s="115"/>
      <c r="AB47" s="116"/>
      <c r="AC47" s="114"/>
      <c r="AD47" s="115"/>
      <c r="AE47" s="115"/>
      <c r="AF47" s="115"/>
      <c r="AG47" s="116"/>
    </row>
    <row r="48" spans="1:33" ht="6.75" customHeight="1">
      <c r="A48" s="118"/>
      <c r="B48" s="1"/>
      <c r="C48" s="118"/>
      <c r="D48" s="118"/>
      <c r="E48" s="11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9"/>
      <c r="AD48" s="39"/>
      <c r="AE48" s="39"/>
      <c r="AF48" s="39"/>
      <c r="AG48" s="39"/>
    </row>
    <row r="49" spans="1:33" ht="8.25" customHeight="1" thickBot="1">
      <c r="A49" s="118"/>
      <c r="B49" s="2"/>
      <c r="C49" s="119"/>
      <c r="D49" s="119"/>
      <c r="E49" s="118"/>
      <c r="F49" s="40"/>
      <c r="G49" s="40"/>
      <c r="H49" s="40"/>
      <c r="I49" s="40"/>
      <c r="J49" s="40"/>
      <c r="K49" s="40" t="s">
        <v>10</v>
      </c>
      <c r="L49" s="40"/>
      <c r="M49" s="40"/>
      <c r="N49" s="40"/>
      <c r="O49" s="40"/>
      <c r="P49" s="40"/>
      <c r="Q49" s="40" t="s">
        <v>10</v>
      </c>
      <c r="R49" s="40"/>
      <c r="S49" s="40"/>
      <c r="T49" s="40"/>
      <c r="U49" s="40"/>
      <c r="V49" s="40"/>
      <c r="W49" s="40" t="s">
        <v>10</v>
      </c>
      <c r="X49" s="40"/>
      <c r="Y49" s="40"/>
      <c r="Z49" s="40"/>
      <c r="AA49" s="40"/>
      <c r="AB49" s="40" t="s">
        <v>10</v>
      </c>
      <c r="AC49" s="101"/>
      <c r="AD49" s="101"/>
      <c r="AE49" s="101"/>
      <c r="AF49" s="101"/>
      <c r="AG49" s="40" t="s">
        <v>10</v>
      </c>
    </row>
    <row r="50" spans="1:33" ht="16.5" customHeight="1">
      <c r="A50" s="22">
        <v>41</v>
      </c>
      <c r="B50" s="45"/>
      <c r="C50" s="127" t="s">
        <v>17</v>
      </c>
      <c r="D50" s="23">
        <v>1</v>
      </c>
      <c r="E50" s="24" t="s">
        <v>134</v>
      </c>
      <c r="F50" s="25">
        <v>13</v>
      </c>
      <c r="G50" s="25">
        <v>42</v>
      </c>
      <c r="H50" s="25">
        <v>445</v>
      </c>
      <c r="I50" s="25">
        <v>65</v>
      </c>
      <c r="J50" s="25"/>
      <c r="K50" s="83">
        <f>SUM(F50:J50)</f>
        <v>565</v>
      </c>
      <c r="L50" s="25">
        <v>10</v>
      </c>
      <c r="M50" s="25">
        <v>36</v>
      </c>
      <c r="N50" s="25">
        <v>383</v>
      </c>
      <c r="O50" s="25">
        <v>65</v>
      </c>
      <c r="P50" s="34"/>
      <c r="Q50" s="83">
        <f>SUM(L50:P50)</f>
        <v>494</v>
      </c>
      <c r="R50" s="25">
        <v>2</v>
      </c>
      <c r="S50" s="25">
        <v>14</v>
      </c>
      <c r="T50" s="25"/>
      <c r="U50" s="25"/>
      <c r="V50" s="25"/>
      <c r="W50" s="83">
        <f>SUM(R50:V50)</f>
        <v>16</v>
      </c>
      <c r="X50" s="26">
        <v>1</v>
      </c>
      <c r="Y50" s="26">
        <v>2</v>
      </c>
      <c r="Z50" s="26">
        <v>27</v>
      </c>
      <c r="AA50" s="26"/>
      <c r="AB50" s="83">
        <f>SUM(X50:AA50)</f>
        <v>30</v>
      </c>
      <c r="AC50" s="89">
        <v>2</v>
      </c>
      <c r="AD50" s="89">
        <v>2</v>
      </c>
      <c r="AE50" s="89">
        <v>21</v>
      </c>
      <c r="AF50" s="89"/>
      <c r="AG50" s="83">
        <f>SUM(AC50:AF50)</f>
        <v>25</v>
      </c>
    </row>
    <row r="51" spans="1:33" ht="16.5" customHeight="1">
      <c r="A51" s="22">
        <v>42</v>
      </c>
      <c r="B51" s="43" t="s">
        <v>3</v>
      </c>
      <c r="C51" s="128"/>
      <c r="D51" s="23">
        <v>2</v>
      </c>
      <c r="E51" s="24" t="s">
        <v>115</v>
      </c>
      <c r="F51" s="25">
        <v>500</v>
      </c>
      <c r="G51" s="25">
        <v>29</v>
      </c>
      <c r="H51" s="25">
        <v>15</v>
      </c>
      <c r="I51" s="25">
        <v>54</v>
      </c>
      <c r="J51" s="25"/>
      <c r="K51" s="83">
        <f aca="true" t="shared" si="5" ref="K51:K91">SUM(F51:J51)</f>
        <v>598</v>
      </c>
      <c r="L51" s="25">
        <v>432</v>
      </c>
      <c r="M51" s="25">
        <v>24</v>
      </c>
      <c r="N51" s="25">
        <v>13</v>
      </c>
      <c r="O51" s="25">
        <v>52</v>
      </c>
      <c r="P51" s="34"/>
      <c r="Q51" s="83">
        <f aca="true" t="shared" si="6" ref="Q51:Q91">SUM(L51:P51)</f>
        <v>521</v>
      </c>
      <c r="R51" s="25">
        <v>19</v>
      </c>
      <c r="S51" s="25">
        <v>1</v>
      </c>
      <c r="T51" s="25">
        <v>1</v>
      </c>
      <c r="U51" s="25">
        <v>1</v>
      </c>
      <c r="V51" s="25"/>
      <c r="W51" s="83">
        <f aca="true" t="shared" si="7" ref="W51:W91">SUM(R51:V51)</f>
        <v>22</v>
      </c>
      <c r="X51" s="26">
        <v>24</v>
      </c>
      <c r="Y51" s="26">
        <v>3</v>
      </c>
      <c r="Z51" s="26"/>
      <c r="AA51" s="26"/>
      <c r="AB51" s="83">
        <f aca="true" t="shared" si="8" ref="AB51:AB91">SUM(X51:AA51)</f>
        <v>27</v>
      </c>
      <c r="AC51" s="89">
        <v>25</v>
      </c>
      <c r="AD51" s="89">
        <v>1</v>
      </c>
      <c r="AE51" s="89">
        <v>1</v>
      </c>
      <c r="AF51" s="89">
        <v>1</v>
      </c>
      <c r="AG51" s="83">
        <f aca="true" t="shared" si="9" ref="AG51:AG91">SUM(AC51:AF51)</f>
        <v>28</v>
      </c>
    </row>
    <row r="52" spans="1:33" ht="16.5" customHeight="1">
      <c r="A52" s="22">
        <v>43</v>
      </c>
      <c r="B52" s="43"/>
      <c r="C52" s="128"/>
      <c r="D52" s="23">
        <v>3</v>
      </c>
      <c r="E52" s="24" t="s">
        <v>67</v>
      </c>
      <c r="F52" s="25">
        <v>60</v>
      </c>
      <c r="G52" s="25">
        <v>443</v>
      </c>
      <c r="H52" s="25">
        <v>33</v>
      </c>
      <c r="I52" s="25">
        <v>47</v>
      </c>
      <c r="J52" s="25"/>
      <c r="K52" s="83">
        <f t="shared" si="5"/>
        <v>583</v>
      </c>
      <c r="L52" s="25">
        <v>55</v>
      </c>
      <c r="M52" s="25">
        <v>409</v>
      </c>
      <c r="N52" s="25">
        <v>29</v>
      </c>
      <c r="O52" s="25">
        <v>45</v>
      </c>
      <c r="P52" s="34"/>
      <c r="Q52" s="83">
        <f t="shared" si="6"/>
        <v>538</v>
      </c>
      <c r="R52" s="25">
        <v>3</v>
      </c>
      <c r="S52" s="25">
        <v>14</v>
      </c>
      <c r="T52" s="25">
        <v>1</v>
      </c>
      <c r="U52" s="25">
        <v>1</v>
      </c>
      <c r="V52" s="25"/>
      <c r="W52" s="83">
        <f t="shared" si="7"/>
        <v>19</v>
      </c>
      <c r="X52" s="26">
        <v>8</v>
      </c>
      <c r="Y52" s="26">
        <v>2</v>
      </c>
      <c r="Z52" s="26">
        <v>1</v>
      </c>
      <c r="AA52" s="26"/>
      <c r="AB52" s="83">
        <f t="shared" si="8"/>
        <v>11</v>
      </c>
      <c r="AC52" s="89">
        <v>2</v>
      </c>
      <c r="AD52" s="89">
        <v>12</v>
      </c>
      <c r="AE52" s="89">
        <v>1</v>
      </c>
      <c r="AF52" s="89"/>
      <c r="AG52" s="83">
        <f t="shared" si="9"/>
        <v>15</v>
      </c>
    </row>
    <row r="53" spans="1:33" ht="16.5" customHeight="1" thickBot="1">
      <c r="A53" s="22">
        <v>44</v>
      </c>
      <c r="B53" s="44"/>
      <c r="C53" s="128"/>
      <c r="D53" s="23">
        <v>4</v>
      </c>
      <c r="E53" s="24" t="s">
        <v>64</v>
      </c>
      <c r="F53" s="25">
        <v>44</v>
      </c>
      <c r="G53" s="25">
        <v>99</v>
      </c>
      <c r="H53" s="25">
        <v>5</v>
      </c>
      <c r="I53" s="25">
        <v>29</v>
      </c>
      <c r="J53" s="25">
        <v>632</v>
      </c>
      <c r="K53" s="83">
        <f t="shared" si="5"/>
        <v>809</v>
      </c>
      <c r="L53" s="25">
        <v>42</v>
      </c>
      <c r="M53" s="25">
        <v>93</v>
      </c>
      <c r="N53" s="25">
        <v>3</v>
      </c>
      <c r="O53" s="25">
        <v>20</v>
      </c>
      <c r="P53" s="34">
        <v>596</v>
      </c>
      <c r="Q53" s="83">
        <f t="shared" si="6"/>
        <v>754</v>
      </c>
      <c r="R53" s="25">
        <v>2</v>
      </c>
      <c r="S53" s="25">
        <v>5</v>
      </c>
      <c r="T53" s="25">
        <v>1</v>
      </c>
      <c r="U53" s="25">
        <v>6</v>
      </c>
      <c r="V53" s="25">
        <v>22</v>
      </c>
      <c r="W53" s="83">
        <f t="shared" si="7"/>
        <v>36</v>
      </c>
      <c r="X53" s="26">
        <v>1</v>
      </c>
      <c r="Y53" s="26">
        <v>2</v>
      </c>
      <c r="Z53" s="26"/>
      <c r="AA53" s="26"/>
      <c r="AB53" s="83">
        <f t="shared" si="8"/>
        <v>3</v>
      </c>
      <c r="AC53" s="89">
        <v>1</v>
      </c>
      <c r="AD53" s="89">
        <v>1</v>
      </c>
      <c r="AE53" s="89">
        <v>14</v>
      </c>
      <c r="AF53" s="89"/>
      <c r="AG53" s="83">
        <f t="shared" si="9"/>
        <v>16</v>
      </c>
    </row>
    <row r="54" spans="1:33" ht="16.5" customHeight="1" thickBot="1">
      <c r="A54" s="22">
        <v>45</v>
      </c>
      <c r="B54" s="44"/>
      <c r="C54" s="129"/>
      <c r="D54" s="30">
        <v>5</v>
      </c>
      <c r="E54" s="24" t="s">
        <v>102</v>
      </c>
      <c r="F54" s="25">
        <v>603</v>
      </c>
      <c r="G54" s="25">
        <v>51</v>
      </c>
      <c r="H54" s="25">
        <v>60</v>
      </c>
      <c r="I54" s="25">
        <v>29</v>
      </c>
      <c r="J54" s="25">
        <v>97</v>
      </c>
      <c r="K54" s="83">
        <f t="shared" si="5"/>
        <v>840</v>
      </c>
      <c r="L54" s="25">
        <v>533</v>
      </c>
      <c r="M54" s="25">
        <v>44</v>
      </c>
      <c r="N54" s="25">
        <v>52</v>
      </c>
      <c r="O54" s="25">
        <v>23</v>
      </c>
      <c r="P54" s="34">
        <v>88</v>
      </c>
      <c r="Q54" s="83">
        <f t="shared" si="6"/>
        <v>740</v>
      </c>
      <c r="R54" s="25">
        <v>27</v>
      </c>
      <c r="S54" s="25">
        <v>3</v>
      </c>
      <c r="T54" s="25">
        <v>3</v>
      </c>
      <c r="U54" s="25">
        <v>5</v>
      </c>
      <c r="V54" s="25">
        <v>1</v>
      </c>
      <c r="W54" s="83">
        <f t="shared" si="7"/>
        <v>39</v>
      </c>
      <c r="X54" s="26">
        <v>25</v>
      </c>
      <c r="Y54" s="26">
        <v>1</v>
      </c>
      <c r="Z54" s="26">
        <v>4</v>
      </c>
      <c r="AA54" s="26">
        <v>3</v>
      </c>
      <c r="AB54" s="83">
        <f t="shared" si="8"/>
        <v>33</v>
      </c>
      <c r="AC54" s="89">
        <v>18</v>
      </c>
      <c r="AD54" s="89">
        <v>3</v>
      </c>
      <c r="AE54" s="89">
        <v>1</v>
      </c>
      <c r="AF54" s="89">
        <v>6</v>
      </c>
      <c r="AG54" s="83">
        <f t="shared" si="9"/>
        <v>28</v>
      </c>
    </row>
    <row r="55" spans="1:33" ht="16.5" customHeight="1" thickBot="1">
      <c r="A55" s="22">
        <v>46</v>
      </c>
      <c r="B55" s="47" t="s">
        <v>19</v>
      </c>
      <c r="C55" s="48" t="s">
        <v>18</v>
      </c>
      <c r="D55" s="50">
        <v>1</v>
      </c>
      <c r="E55" s="51" t="s">
        <v>83</v>
      </c>
      <c r="F55" s="25">
        <v>70</v>
      </c>
      <c r="G55" s="25">
        <v>13</v>
      </c>
      <c r="H55" s="25">
        <v>36</v>
      </c>
      <c r="I55" s="25">
        <v>696</v>
      </c>
      <c r="J55" s="25">
        <v>43</v>
      </c>
      <c r="K55" s="83">
        <f t="shared" si="5"/>
        <v>858</v>
      </c>
      <c r="L55" s="25">
        <v>61</v>
      </c>
      <c r="M55" s="25">
        <v>13</v>
      </c>
      <c r="N55" s="25">
        <v>32</v>
      </c>
      <c r="O55" s="25">
        <v>550</v>
      </c>
      <c r="P55" s="34">
        <v>42</v>
      </c>
      <c r="Q55" s="83">
        <f t="shared" si="6"/>
        <v>698</v>
      </c>
      <c r="R55" s="25">
        <v>1</v>
      </c>
      <c r="S55" s="25">
        <v>2</v>
      </c>
      <c r="T55" s="25">
        <v>31</v>
      </c>
      <c r="U55" s="25"/>
      <c r="V55" s="25"/>
      <c r="W55" s="83">
        <f t="shared" si="7"/>
        <v>34</v>
      </c>
      <c r="X55" s="26">
        <v>3</v>
      </c>
      <c r="Y55" s="26">
        <v>1</v>
      </c>
      <c r="Z55" s="26">
        <v>13</v>
      </c>
      <c r="AA55" s="26"/>
      <c r="AB55" s="83">
        <f t="shared" si="8"/>
        <v>17</v>
      </c>
      <c r="AC55" s="89">
        <v>5</v>
      </c>
      <c r="AD55" s="89">
        <v>1</v>
      </c>
      <c r="AE55" s="89">
        <v>102</v>
      </c>
      <c r="AF55" s="89">
        <v>1</v>
      </c>
      <c r="AG55" s="83">
        <f t="shared" si="9"/>
        <v>109</v>
      </c>
    </row>
    <row r="56" spans="1:33" ht="16.5" customHeight="1">
      <c r="A56" s="22"/>
      <c r="B56" s="43"/>
      <c r="C56" s="121" t="s">
        <v>20</v>
      </c>
      <c r="D56" s="50">
        <v>1</v>
      </c>
      <c r="E56" s="49" t="s">
        <v>125</v>
      </c>
      <c r="F56" s="25">
        <v>378</v>
      </c>
      <c r="G56" s="25">
        <v>34</v>
      </c>
      <c r="H56" s="25">
        <v>2</v>
      </c>
      <c r="I56" s="25">
        <v>39</v>
      </c>
      <c r="J56" s="25">
        <v>42</v>
      </c>
      <c r="K56" s="83">
        <f t="shared" si="5"/>
        <v>495</v>
      </c>
      <c r="L56" s="25">
        <v>279</v>
      </c>
      <c r="M56" s="25">
        <v>30</v>
      </c>
      <c r="N56" s="25">
        <v>2</v>
      </c>
      <c r="O56" s="25">
        <v>24</v>
      </c>
      <c r="P56" s="34">
        <v>27</v>
      </c>
      <c r="Q56" s="83">
        <f t="shared" si="6"/>
        <v>362</v>
      </c>
      <c r="R56" s="25">
        <v>37</v>
      </c>
      <c r="S56" s="25">
        <v>1</v>
      </c>
      <c r="T56" s="25">
        <v>2</v>
      </c>
      <c r="U56" s="25">
        <v>1</v>
      </c>
      <c r="V56" s="25">
        <v>3</v>
      </c>
      <c r="W56" s="83">
        <f t="shared" si="7"/>
        <v>44</v>
      </c>
      <c r="X56" s="26">
        <v>36</v>
      </c>
      <c r="Y56" s="26">
        <v>3</v>
      </c>
      <c r="Z56" s="26">
        <v>9</v>
      </c>
      <c r="AA56" s="26">
        <v>9</v>
      </c>
      <c r="AB56" s="83">
        <f t="shared" si="8"/>
        <v>57</v>
      </c>
      <c r="AC56" s="89">
        <v>26</v>
      </c>
      <c r="AD56" s="89">
        <v>4</v>
      </c>
      <c r="AE56" s="89">
        <v>2</v>
      </c>
      <c r="AF56" s="89"/>
      <c r="AG56" s="83">
        <f t="shared" si="9"/>
        <v>32</v>
      </c>
    </row>
    <row r="57" spans="1:33" ht="16.5" customHeight="1">
      <c r="A57" s="22">
        <v>48</v>
      </c>
      <c r="B57" s="43"/>
      <c r="C57" s="121"/>
      <c r="D57" s="23">
        <v>2</v>
      </c>
      <c r="E57" s="31" t="s">
        <v>21</v>
      </c>
      <c r="F57" s="25">
        <v>17</v>
      </c>
      <c r="G57" s="25">
        <v>1</v>
      </c>
      <c r="H57" s="25">
        <v>5</v>
      </c>
      <c r="I57" s="25">
        <v>50</v>
      </c>
      <c r="J57" s="25">
        <v>98</v>
      </c>
      <c r="K57" s="83">
        <f t="shared" si="5"/>
        <v>171</v>
      </c>
      <c r="L57" s="25">
        <v>14</v>
      </c>
      <c r="M57" s="25">
        <v>1</v>
      </c>
      <c r="N57" s="25">
        <v>5</v>
      </c>
      <c r="O57" s="25">
        <v>44</v>
      </c>
      <c r="P57" s="34">
        <v>93</v>
      </c>
      <c r="Q57" s="83">
        <f t="shared" si="6"/>
        <v>157</v>
      </c>
      <c r="R57" s="25">
        <v>1</v>
      </c>
      <c r="S57" s="25">
        <v>2</v>
      </c>
      <c r="T57" s="25">
        <v>3</v>
      </c>
      <c r="U57" s="25"/>
      <c r="V57" s="25"/>
      <c r="W57" s="83">
        <f t="shared" si="7"/>
        <v>6</v>
      </c>
      <c r="X57" s="26">
        <v>1</v>
      </c>
      <c r="Y57" s="26">
        <v>3</v>
      </c>
      <c r="Z57" s="26">
        <v>1</v>
      </c>
      <c r="AA57" s="26"/>
      <c r="AB57" s="83">
        <f t="shared" si="8"/>
        <v>5</v>
      </c>
      <c r="AC57" s="89">
        <v>1</v>
      </c>
      <c r="AD57" s="89">
        <v>1</v>
      </c>
      <c r="AE57" s="89">
        <v>1</v>
      </c>
      <c r="AF57" s="89"/>
      <c r="AG57" s="83">
        <f t="shared" si="9"/>
        <v>3</v>
      </c>
    </row>
    <row r="58" spans="1:33" ht="16.5" customHeight="1">
      <c r="A58" s="22"/>
      <c r="B58" s="43"/>
      <c r="C58" s="121"/>
      <c r="D58" s="23">
        <v>2</v>
      </c>
      <c r="E58" s="31" t="s">
        <v>144</v>
      </c>
      <c r="F58" s="25">
        <v>3</v>
      </c>
      <c r="G58" s="25">
        <v>152</v>
      </c>
      <c r="H58" s="25"/>
      <c r="I58" s="25"/>
      <c r="J58" s="25"/>
      <c r="K58" s="83">
        <f t="shared" si="5"/>
        <v>155</v>
      </c>
      <c r="L58" s="25">
        <v>3</v>
      </c>
      <c r="M58" s="25">
        <v>147</v>
      </c>
      <c r="N58" s="25"/>
      <c r="O58" s="25"/>
      <c r="P58" s="34"/>
      <c r="Q58" s="83">
        <f t="shared" si="6"/>
        <v>150</v>
      </c>
      <c r="R58" s="25">
        <v>4</v>
      </c>
      <c r="S58" s="25"/>
      <c r="T58" s="25"/>
      <c r="U58" s="25"/>
      <c r="V58" s="25"/>
      <c r="W58" s="83">
        <f t="shared" si="7"/>
        <v>4</v>
      </c>
      <c r="X58" s="26"/>
      <c r="Y58" s="26"/>
      <c r="Z58" s="26"/>
      <c r="AA58" s="26"/>
      <c r="AB58" s="83">
        <f t="shared" si="8"/>
        <v>0</v>
      </c>
      <c r="AC58" s="89">
        <v>1</v>
      </c>
      <c r="AD58" s="89"/>
      <c r="AE58" s="89"/>
      <c r="AF58" s="89"/>
      <c r="AG58" s="83">
        <f t="shared" si="9"/>
        <v>1</v>
      </c>
    </row>
    <row r="59" spans="1:33" ht="16.5" customHeight="1">
      <c r="A59" s="22"/>
      <c r="B59" s="43"/>
      <c r="C59" s="121"/>
      <c r="D59" s="23">
        <v>3</v>
      </c>
      <c r="E59" s="31" t="s">
        <v>109</v>
      </c>
      <c r="F59" s="25">
        <v>47</v>
      </c>
      <c r="G59" s="25">
        <v>3</v>
      </c>
      <c r="H59" s="25">
        <v>464</v>
      </c>
      <c r="I59" s="25">
        <v>3</v>
      </c>
      <c r="J59" s="25">
        <v>112</v>
      </c>
      <c r="K59" s="83">
        <f t="shared" si="5"/>
        <v>629</v>
      </c>
      <c r="L59" s="25">
        <v>36</v>
      </c>
      <c r="M59" s="25">
        <v>3</v>
      </c>
      <c r="N59" s="25">
        <v>378</v>
      </c>
      <c r="O59" s="25">
        <v>3</v>
      </c>
      <c r="P59" s="34">
        <v>89</v>
      </c>
      <c r="Q59" s="83">
        <f t="shared" si="6"/>
        <v>509</v>
      </c>
      <c r="R59" s="25">
        <v>3</v>
      </c>
      <c r="S59" s="25">
        <v>18</v>
      </c>
      <c r="T59" s="25">
        <v>3</v>
      </c>
      <c r="U59" s="25">
        <v>2</v>
      </c>
      <c r="V59" s="25"/>
      <c r="W59" s="83">
        <f t="shared" si="7"/>
        <v>26</v>
      </c>
      <c r="X59" s="26">
        <v>6</v>
      </c>
      <c r="Y59" s="26">
        <v>47</v>
      </c>
      <c r="Z59" s="26">
        <v>9</v>
      </c>
      <c r="AA59" s="26">
        <v>4</v>
      </c>
      <c r="AB59" s="83">
        <f t="shared" si="8"/>
        <v>66</v>
      </c>
      <c r="AC59" s="89">
        <v>2</v>
      </c>
      <c r="AD59" s="89">
        <v>21</v>
      </c>
      <c r="AE59" s="89">
        <v>2</v>
      </c>
      <c r="AF59" s="89">
        <v>3</v>
      </c>
      <c r="AG59" s="83">
        <f t="shared" si="9"/>
        <v>28</v>
      </c>
    </row>
    <row r="60" spans="1:33" ht="16.5" customHeight="1">
      <c r="A60" s="22"/>
      <c r="B60" s="43"/>
      <c r="C60" s="121"/>
      <c r="D60" s="23">
        <v>4</v>
      </c>
      <c r="E60" s="31" t="s">
        <v>108</v>
      </c>
      <c r="F60" s="25">
        <v>38</v>
      </c>
      <c r="G60" s="25">
        <v>2</v>
      </c>
      <c r="H60" s="25">
        <v>35</v>
      </c>
      <c r="I60" s="25">
        <v>459</v>
      </c>
      <c r="J60" s="25">
        <v>44</v>
      </c>
      <c r="K60" s="83">
        <f t="shared" si="5"/>
        <v>578</v>
      </c>
      <c r="L60" s="25">
        <v>31</v>
      </c>
      <c r="M60" s="25">
        <v>2</v>
      </c>
      <c r="N60" s="25">
        <v>27</v>
      </c>
      <c r="O60" s="25">
        <v>381</v>
      </c>
      <c r="P60" s="34">
        <v>35</v>
      </c>
      <c r="Q60" s="83">
        <f t="shared" si="6"/>
        <v>476</v>
      </c>
      <c r="R60" s="25">
        <v>1</v>
      </c>
      <c r="S60" s="25">
        <v>2</v>
      </c>
      <c r="T60" s="25">
        <v>18</v>
      </c>
      <c r="U60" s="25">
        <v>3</v>
      </c>
      <c r="V60" s="25"/>
      <c r="W60" s="83">
        <f t="shared" si="7"/>
        <v>24</v>
      </c>
      <c r="X60" s="26">
        <v>5</v>
      </c>
      <c r="Y60" s="26">
        <v>4</v>
      </c>
      <c r="Z60" s="26">
        <v>47</v>
      </c>
      <c r="AA60" s="26">
        <v>5</v>
      </c>
      <c r="AB60" s="83">
        <f t="shared" si="8"/>
        <v>61</v>
      </c>
      <c r="AC60" s="89">
        <v>1</v>
      </c>
      <c r="AD60" s="89">
        <v>2</v>
      </c>
      <c r="AE60" s="89">
        <v>13</v>
      </c>
      <c r="AF60" s="89">
        <v>1</v>
      </c>
      <c r="AG60" s="83">
        <f t="shared" si="9"/>
        <v>17</v>
      </c>
    </row>
    <row r="61" spans="1:33" ht="16.5" customHeight="1" thickBot="1">
      <c r="A61" s="22"/>
      <c r="B61" s="43"/>
      <c r="C61" s="122"/>
      <c r="D61" s="76">
        <v>5</v>
      </c>
      <c r="E61" s="31" t="s">
        <v>106</v>
      </c>
      <c r="F61" s="25">
        <v>6</v>
      </c>
      <c r="G61" s="25">
        <v>6</v>
      </c>
      <c r="H61" s="25">
        <v>4</v>
      </c>
      <c r="I61" s="25">
        <v>46</v>
      </c>
      <c r="J61" s="25">
        <v>380</v>
      </c>
      <c r="K61" s="83">
        <f t="shared" si="5"/>
        <v>442</v>
      </c>
      <c r="L61" s="25">
        <v>6</v>
      </c>
      <c r="M61" s="25">
        <v>6</v>
      </c>
      <c r="N61" s="25">
        <v>4</v>
      </c>
      <c r="O61" s="25">
        <v>37</v>
      </c>
      <c r="P61" s="34">
        <v>311</v>
      </c>
      <c r="Q61" s="83">
        <f t="shared" si="6"/>
        <v>364</v>
      </c>
      <c r="R61" s="25">
        <v>1</v>
      </c>
      <c r="S61" s="25">
        <v>2</v>
      </c>
      <c r="T61" s="25">
        <v>10</v>
      </c>
      <c r="U61" s="25"/>
      <c r="V61" s="25"/>
      <c r="W61" s="83">
        <f t="shared" si="7"/>
        <v>13</v>
      </c>
      <c r="X61" s="26">
        <v>1</v>
      </c>
      <c r="Y61" s="26">
        <v>4</v>
      </c>
      <c r="Z61" s="26">
        <v>2</v>
      </c>
      <c r="AA61" s="26">
        <v>38</v>
      </c>
      <c r="AB61" s="83">
        <f t="shared" si="8"/>
        <v>45</v>
      </c>
      <c r="AC61" s="89">
        <v>3</v>
      </c>
      <c r="AD61" s="89">
        <v>17</v>
      </c>
      <c r="AE61" s="89"/>
      <c r="AF61" s="89"/>
      <c r="AG61" s="83">
        <f t="shared" si="9"/>
        <v>20</v>
      </c>
    </row>
    <row r="62" spans="1:33" ht="16.5" customHeight="1" thickBot="1">
      <c r="A62" s="22">
        <v>52</v>
      </c>
      <c r="B62" s="47"/>
      <c r="C62" s="77" t="s">
        <v>22</v>
      </c>
      <c r="D62" s="76">
        <v>1</v>
      </c>
      <c r="E62" s="31" t="s">
        <v>66</v>
      </c>
      <c r="F62" s="25">
        <v>15</v>
      </c>
      <c r="G62" s="25">
        <v>362</v>
      </c>
      <c r="H62" s="25">
        <v>3</v>
      </c>
      <c r="I62" s="25">
        <v>25</v>
      </c>
      <c r="J62" s="25">
        <v>109</v>
      </c>
      <c r="K62" s="83">
        <f t="shared" si="5"/>
        <v>514</v>
      </c>
      <c r="L62" s="25">
        <v>15</v>
      </c>
      <c r="M62" s="25">
        <v>302</v>
      </c>
      <c r="N62" s="25">
        <v>3</v>
      </c>
      <c r="O62" s="25">
        <v>23</v>
      </c>
      <c r="P62" s="34">
        <v>105</v>
      </c>
      <c r="Q62" s="83">
        <f t="shared" si="6"/>
        <v>448</v>
      </c>
      <c r="R62" s="25">
        <v>23</v>
      </c>
      <c r="S62" s="25">
        <v>1</v>
      </c>
      <c r="T62" s="25">
        <v>1</v>
      </c>
      <c r="U62" s="25">
        <v>1</v>
      </c>
      <c r="V62" s="25"/>
      <c r="W62" s="83">
        <f t="shared" si="7"/>
        <v>26</v>
      </c>
      <c r="X62" s="26">
        <v>18</v>
      </c>
      <c r="Y62" s="26">
        <v>1</v>
      </c>
      <c r="Z62" s="26"/>
      <c r="AA62" s="26"/>
      <c r="AB62" s="83">
        <f t="shared" si="8"/>
        <v>19</v>
      </c>
      <c r="AC62" s="89">
        <v>19</v>
      </c>
      <c r="AD62" s="89">
        <v>1</v>
      </c>
      <c r="AE62" s="89">
        <v>1</v>
      </c>
      <c r="AF62" s="89"/>
      <c r="AG62" s="83">
        <f t="shared" si="9"/>
        <v>21</v>
      </c>
    </row>
    <row r="63" spans="1:33" ht="16.5" customHeight="1" thickBot="1">
      <c r="A63" s="22">
        <v>53</v>
      </c>
      <c r="B63" s="47"/>
      <c r="C63" s="77" t="s">
        <v>23</v>
      </c>
      <c r="D63" s="23">
        <v>1</v>
      </c>
      <c r="E63" s="31" t="s">
        <v>24</v>
      </c>
      <c r="F63" s="25">
        <v>1024</v>
      </c>
      <c r="G63" s="25">
        <v>98</v>
      </c>
      <c r="H63" s="25"/>
      <c r="I63" s="25"/>
      <c r="J63" s="25"/>
      <c r="K63" s="83">
        <f t="shared" si="5"/>
        <v>1122</v>
      </c>
      <c r="L63" s="25">
        <v>939</v>
      </c>
      <c r="M63" s="25">
        <v>91</v>
      </c>
      <c r="N63" s="25"/>
      <c r="O63" s="25"/>
      <c r="P63" s="34"/>
      <c r="Q63" s="83">
        <f t="shared" si="6"/>
        <v>1030</v>
      </c>
      <c r="R63" s="25">
        <v>39</v>
      </c>
      <c r="S63" s="25">
        <v>2</v>
      </c>
      <c r="T63" s="25"/>
      <c r="U63" s="25"/>
      <c r="V63" s="25"/>
      <c r="W63" s="83">
        <f t="shared" si="7"/>
        <v>41</v>
      </c>
      <c r="X63" s="26">
        <v>26</v>
      </c>
      <c r="Y63" s="26">
        <v>1</v>
      </c>
      <c r="Z63" s="26"/>
      <c r="AA63" s="26"/>
      <c r="AB63" s="83">
        <f t="shared" si="8"/>
        <v>27</v>
      </c>
      <c r="AC63" s="89">
        <v>20</v>
      </c>
      <c r="AD63" s="89">
        <v>4</v>
      </c>
      <c r="AE63" s="89"/>
      <c r="AF63" s="89"/>
      <c r="AG63" s="83">
        <f t="shared" si="9"/>
        <v>24</v>
      </c>
    </row>
    <row r="64" spans="1:33" ht="16.5" customHeight="1">
      <c r="A64" s="22">
        <v>54</v>
      </c>
      <c r="B64" s="45"/>
      <c r="C64" s="52" t="s">
        <v>25</v>
      </c>
      <c r="D64" s="23">
        <v>1</v>
      </c>
      <c r="E64" s="31" t="s">
        <v>26</v>
      </c>
      <c r="F64" s="25">
        <v>806</v>
      </c>
      <c r="G64" s="25">
        <v>374</v>
      </c>
      <c r="H64" s="25"/>
      <c r="I64" s="25"/>
      <c r="J64" s="25"/>
      <c r="K64" s="83">
        <f t="shared" si="5"/>
        <v>1180</v>
      </c>
      <c r="L64" s="25">
        <v>680</v>
      </c>
      <c r="M64" s="25">
        <v>302</v>
      </c>
      <c r="N64" s="25"/>
      <c r="O64" s="25"/>
      <c r="P64" s="34"/>
      <c r="Q64" s="83">
        <f t="shared" si="6"/>
        <v>982</v>
      </c>
      <c r="R64" s="25">
        <v>49</v>
      </c>
      <c r="S64" s="25">
        <v>37</v>
      </c>
      <c r="T64" s="25"/>
      <c r="U64" s="25"/>
      <c r="V64" s="25"/>
      <c r="W64" s="83">
        <f t="shared" si="7"/>
        <v>86</v>
      </c>
      <c r="X64" s="26">
        <v>37</v>
      </c>
      <c r="Y64" s="26">
        <v>26</v>
      </c>
      <c r="Z64" s="26"/>
      <c r="AA64" s="26"/>
      <c r="AB64" s="83">
        <f t="shared" si="8"/>
        <v>63</v>
      </c>
      <c r="AC64" s="89">
        <v>40</v>
      </c>
      <c r="AD64" s="89">
        <v>9</v>
      </c>
      <c r="AE64" s="89"/>
      <c r="AF64" s="89"/>
      <c r="AG64" s="83">
        <f t="shared" si="9"/>
        <v>49</v>
      </c>
    </row>
    <row r="65" spans="1:33" ht="16.5" customHeight="1">
      <c r="A65" s="22">
        <v>56</v>
      </c>
      <c r="B65" s="43"/>
      <c r="C65" s="120" t="s">
        <v>27</v>
      </c>
      <c r="D65" s="23">
        <v>1</v>
      </c>
      <c r="E65" s="24" t="s">
        <v>57</v>
      </c>
      <c r="F65" s="25">
        <v>326</v>
      </c>
      <c r="G65" s="25">
        <v>102</v>
      </c>
      <c r="H65" s="25">
        <v>1197</v>
      </c>
      <c r="I65" s="25"/>
      <c r="J65" s="25"/>
      <c r="K65" s="83">
        <f t="shared" si="5"/>
        <v>1625</v>
      </c>
      <c r="L65" s="25">
        <v>298</v>
      </c>
      <c r="M65" s="25">
        <v>98</v>
      </c>
      <c r="N65" s="25">
        <v>1075</v>
      </c>
      <c r="O65" s="25"/>
      <c r="P65" s="34"/>
      <c r="Q65" s="83">
        <f t="shared" si="6"/>
        <v>1471</v>
      </c>
      <c r="R65" s="25">
        <v>2</v>
      </c>
      <c r="S65" s="25">
        <v>28</v>
      </c>
      <c r="T65" s="25"/>
      <c r="U65" s="25"/>
      <c r="V65" s="25"/>
      <c r="W65" s="83">
        <f t="shared" si="7"/>
        <v>30</v>
      </c>
      <c r="X65" s="26">
        <v>1</v>
      </c>
      <c r="Y65" s="26">
        <v>7</v>
      </c>
      <c r="Z65" s="26"/>
      <c r="AA65" s="26"/>
      <c r="AB65" s="83">
        <f t="shared" si="8"/>
        <v>8</v>
      </c>
      <c r="AC65" s="89">
        <v>26</v>
      </c>
      <c r="AD65" s="89">
        <v>3</v>
      </c>
      <c r="AE65" s="89">
        <v>87</v>
      </c>
      <c r="AF65" s="89"/>
      <c r="AG65" s="83">
        <f t="shared" si="9"/>
        <v>116</v>
      </c>
    </row>
    <row r="66" spans="1:33" ht="16.5" customHeight="1">
      <c r="A66" s="22">
        <v>57</v>
      </c>
      <c r="B66" s="43"/>
      <c r="C66" s="121"/>
      <c r="D66" s="23">
        <v>2</v>
      </c>
      <c r="E66" s="31" t="s">
        <v>52</v>
      </c>
      <c r="F66" s="25">
        <v>29</v>
      </c>
      <c r="G66" s="25">
        <v>1006</v>
      </c>
      <c r="H66" s="25"/>
      <c r="I66" s="25"/>
      <c r="J66" s="25"/>
      <c r="K66" s="83">
        <f t="shared" si="5"/>
        <v>1035</v>
      </c>
      <c r="L66" s="25">
        <v>27</v>
      </c>
      <c r="M66" s="25">
        <v>921</v>
      </c>
      <c r="N66" s="25"/>
      <c r="O66" s="25"/>
      <c r="P66" s="34"/>
      <c r="Q66" s="83">
        <f t="shared" si="6"/>
        <v>948</v>
      </c>
      <c r="R66" s="25">
        <v>1</v>
      </c>
      <c r="S66" s="25">
        <v>6</v>
      </c>
      <c r="T66" s="25"/>
      <c r="U66" s="25"/>
      <c r="V66" s="25"/>
      <c r="W66" s="83">
        <f t="shared" si="7"/>
        <v>7</v>
      </c>
      <c r="X66" s="26">
        <v>4</v>
      </c>
      <c r="Y66" s="26"/>
      <c r="Z66" s="26"/>
      <c r="AA66" s="26"/>
      <c r="AB66" s="83">
        <f t="shared" si="8"/>
        <v>4</v>
      </c>
      <c r="AC66" s="89">
        <v>1</v>
      </c>
      <c r="AD66" s="89">
        <v>75</v>
      </c>
      <c r="AE66" s="89"/>
      <c r="AF66" s="89"/>
      <c r="AG66" s="83">
        <f t="shared" si="9"/>
        <v>76</v>
      </c>
    </row>
    <row r="67" spans="1:33" ht="16.5" customHeight="1">
      <c r="A67" s="22"/>
      <c r="B67" s="53"/>
      <c r="C67" s="121"/>
      <c r="D67" s="23">
        <v>3</v>
      </c>
      <c r="E67" s="31" t="s">
        <v>145</v>
      </c>
      <c r="F67" s="25">
        <v>995</v>
      </c>
      <c r="G67" s="25">
        <v>44</v>
      </c>
      <c r="H67" s="25">
        <v>133</v>
      </c>
      <c r="I67" s="25"/>
      <c r="J67" s="25"/>
      <c r="K67" s="83">
        <f t="shared" si="5"/>
        <v>1172</v>
      </c>
      <c r="L67" s="25">
        <v>899</v>
      </c>
      <c r="M67" s="25">
        <v>42</v>
      </c>
      <c r="N67" s="25">
        <v>130</v>
      </c>
      <c r="O67" s="25"/>
      <c r="P67" s="34"/>
      <c r="Q67" s="83">
        <f t="shared" si="6"/>
        <v>1071</v>
      </c>
      <c r="R67" s="25">
        <v>14</v>
      </c>
      <c r="S67" s="25">
        <v>1</v>
      </c>
      <c r="T67" s="25"/>
      <c r="U67" s="25"/>
      <c r="V67" s="25"/>
      <c r="W67" s="83">
        <f t="shared" si="7"/>
        <v>15</v>
      </c>
      <c r="X67" s="26">
        <v>6</v>
      </c>
      <c r="Y67" s="26"/>
      <c r="Z67" s="26"/>
      <c r="AA67" s="26"/>
      <c r="AB67" s="83">
        <f t="shared" si="8"/>
        <v>6</v>
      </c>
      <c r="AC67" s="89">
        <v>76</v>
      </c>
      <c r="AD67" s="89">
        <v>2</v>
      </c>
      <c r="AE67" s="89">
        <v>2</v>
      </c>
      <c r="AF67" s="89"/>
      <c r="AG67" s="83">
        <f t="shared" si="9"/>
        <v>80</v>
      </c>
    </row>
    <row r="68" spans="1:33" ht="16.5" customHeight="1">
      <c r="A68" s="22"/>
      <c r="B68" s="43"/>
      <c r="C68" s="98"/>
      <c r="D68" s="23">
        <v>4</v>
      </c>
      <c r="E68" s="31" t="s">
        <v>123</v>
      </c>
      <c r="F68" s="25">
        <v>1</v>
      </c>
      <c r="G68" s="25">
        <v>671</v>
      </c>
      <c r="H68" s="25">
        <v>75</v>
      </c>
      <c r="I68" s="25">
        <v>68</v>
      </c>
      <c r="J68" s="25">
        <v>118</v>
      </c>
      <c r="K68" s="83">
        <f t="shared" si="5"/>
        <v>933</v>
      </c>
      <c r="L68" s="25">
        <v>1</v>
      </c>
      <c r="M68" s="25">
        <v>628</v>
      </c>
      <c r="N68" s="25">
        <v>70</v>
      </c>
      <c r="O68" s="25">
        <v>39</v>
      </c>
      <c r="P68" s="34">
        <v>106</v>
      </c>
      <c r="Q68" s="83">
        <f t="shared" si="6"/>
        <v>844</v>
      </c>
      <c r="R68" s="25">
        <v>22</v>
      </c>
      <c r="S68" s="25">
        <v>27</v>
      </c>
      <c r="T68" s="25">
        <v>3</v>
      </c>
      <c r="U68" s="25"/>
      <c r="V68" s="25"/>
      <c r="W68" s="83">
        <f t="shared" si="7"/>
        <v>52</v>
      </c>
      <c r="X68" s="26">
        <v>6</v>
      </c>
      <c r="Y68" s="26">
        <v>6</v>
      </c>
      <c r="Z68" s="26"/>
      <c r="AA68" s="26"/>
      <c r="AB68" s="83">
        <f t="shared" si="8"/>
        <v>12</v>
      </c>
      <c r="AC68" s="89">
        <v>15</v>
      </c>
      <c r="AD68" s="89">
        <v>5</v>
      </c>
      <c r="AE68" s="89">
        <v>2</v>
      </c>
      <c r="AF68" s="89">
        <v>3</v>
      </c>
      <c r="AG68" s="83">
        <f t="shared" si="9"/>
        <v>25</v>
      </c>
    </row>
    <row r="69" spans="1:33" ht="16.5" customHeight="1">
      <c r="A69" s="22"/>
      <c r="B69" s="43"/>
      <c r="C69" s="120" t="s">
        <v>28</v>
      </c>
      <c r="D69" s="23">
        <v>1</v>
      </c>
      <c r="E69" s="31" t="s">
        <v>119</v>
      </c>
      <c r="F69" s="25">
        <v>177</v>
      </c>
      <c r="G69" s="25">
        <v>40</v>
      </c>
      <c r="H69" s="25">
        <v>76</v>
      </c>
      <c r="I69" s="25">
        <v>719</v>
      </c>
      <c r="J69" s="25"/>
      <c r="K69" s="83">
        <f t="shared" si="5"/>
        <v>1012</v>
      </c>
      <c r="L69" s="25">
        <v>108</v>
      </c>
      <c r="M69" s="25">
        <v>35</v>
      </c>
      <c r="N69" s="25">
        <v>60</v>
      </c>
      <c r="O69" s="25">
        <v>603</v>
      </c>
      <c r="P69" s="34"/>
      <c r="Q69" s="83">
        <f t="shared" si="6"/>
        <v>806</v>
      </c>
      <c r="R69" s="25">
        <v>5</v>
      </c>
      <c r="S69" s="25">
        <v>1</v>
      </c>
      <c r="T69" s="25">
        <v>3</v>
      </c>
      <c r="U69" s="25">
        <v>34</v>
      </c>
      <c r="V69" s="25"/>
      <c r="W69" s="83">
        <f t="shared" si="7"/>
        <v>43</v>
      </c>
      <c r="X69" s="26">
        <v>7</v>
      </c>
      <c r="Y69" s="26">
        <v>1</v>
      </c>
      <c r="Z69" s="26">
        <v>3</v>
      </c>
      <c r="AA69" s="26">
        <v>34</v>
      </c>
      <c r="AB69" s="83">
        <f t="shared" si="8"/>
        <v>45</v>
      </c>
      <c r="AC69" s="89">
        <v>57</v>
      </c>
      <c r="AD69" s="89">
        <v>1</v>
      </c>
      <c r="AE69" s="89">
        <v>10</v>
      </c>
      <c r="AF69" s="89">
        <v>42</v>
      </c>
      <c r="AG69" s="83">
        <f t="shared" si="9"/>
        <v>110</v>
      </c>
    </row>
    <row r="70" spans="1:33" ht="16.5" customHeight="1" thickBot="1">
      <c r="A70" s="22">
        <v>61</v>
      </c>
      <c r="B70" s="43"/>
      <c r="C70" s="121"/>
      <c r="D70" s="23">
        <v>2</v>
      </c>
      <c r="E70" s="31" t="s">
        <v>51</v>
      </c>
      <c r="F70" s="25">
        <v>535</v>
      </c>
      <c r="G70" s="25">
        <v>75</v>
      </c>
      <c r="H70" s="25"/>
      <c r="I70" s="25"/>
      <c r="J70" s="25"/>
      <c r="K70" s="83">
        <f t="shared" si="5"/>
        <v>610</v>
      </c>
      <c r="L70" s="25">
        <v>437</v>
      </c>
      <c r="M70" s="25">
        <v>55</v>
      </c>
      <c r="N70" s="25"/>
      <c r="O70" s="25"/>
      <c r="P70" s="34"/>
      <c r="Q70" s="83">
        <f t="shared" si="6"/>
        <v>492</v>
      </c>
      <c r="R70" s="25">
        <v>46</v>
      </c>
      <c r="S70" s="25">
        <v>16</v>
      </c>
      <c r="T70" s="25"/>
      <c r="U70" s="25"/>
      <c r="V70" s="25"/>
      <c r="W70" s="83">
        <f t="shared" si="7"/>
        <v>62</v>
      </c>
      <c r="X70" s="26">
        <v>21</v>
      </c>
      <c r="Y70" s="26">
        <v>4</v>
      </c>
      <c r="Z70" s="26"/>
      <c r="AA70" s="26"/>
      <c r="AB70" s="83">
        <f t="shared" si="8"/>
        <v>25</v>
      </c>
      <c r="AC70" s="89">
        <v>31</v>
      </c>
      <c r="AD70" s="89">
        <v>6</v>
      </c>
      <c r="AE70" s="89"/>
      <c r="AF70" s="89"/>
      <c r="AG70" s="83">
        <f t="shared" si="9"/>
        <v>37</v>
      </c>
    </row>
    <row r="71" spans="1:33" ht="16.5" customHeight="1" hidden="1" thickBot="1">
      <c r="A71" s="22">
        <v>62</v>
      </c>
      <c r="B71" s="44"/>
      <c r="C71" s="122"/>
      <c r="D71" s="23"/>
      <c r="E71" s="31"/>
      <c r="F71" s="25"/>
      <c r="G71" s="25"/>
      <c r="H71" s="25"/>
      <c r="I71" s="25"/>
      <c r="J71" s="25"/>
      <c r="K71" s="83">
        <f t="shared" si="5"/>
        <v>0</v>
      </c>
      <c r="L71" s="25"/>
      <c r="M71" s="25"/>
      <c r="N71" s="25"/>
      <c r="O71" s="25"/>
      <c r="P71" s="34"/>
      <c r="Q71" s="83">
        <f t="shared" si="6"/>
        <v>0</v>
      </c>
      <c r="R71" s="25"/>
      <c r="S71" s="25"/>
      <c r="T71" s="25"/>
      <c r="U71" s="25"/>
      <c r="V71" s="25"/>
      <c r="W71" s="83">
        <f t="shared" si="7"/>
        <v>0</v>
      </c>
      <c r="X71" s="26"/>
      <c r="Y71" s="26"/>
      <c r="Z71" s="26"/>
      <c r="AA71" s="26"/>
      <c r="AB71" s="83">
        <f t="shared" si="8"/>
        <v>0</v>
      </c>
      <c r="AC71" s="89"/>
      <c r="AD71" s="89"/>
      <c r="AE71" s="89"/>
      <c r="AF71" s="89"/>
      <c r="AG71" s="83">
        <f t="shared" si="9"/>
        <v>0</v>
      </c>
    </row>
    <row r="72" spans="1:33" ht="16.5" customHeight="1" thickBot="1">
      <c r="A72" s="22">
        <v>63</v>
      </c>
      <c r="B72" s="4"/>
      <c r="C72" s="5" t="s">
        <v>29</v>
      </c>
      <c r="D72" s="6">
        <v>1</v>
      </c>
      <c r="E72" s="54" t="s">
        <v>50</v>
      </c>
      <c r="F72" s="25">
        <v>773</v>
      </c>
      <c r="G72" s="25">
        <v>16</v>
      </c>
      <c r="H72" s="25">
        <v>8</v>
      </c>
      <c r="I72" s="25">
        <v>88</v>
      </c>
      <c r="J72" s="25"/>
      <c r="K72" s="83">
        <f t="shared" si="5"/>
        <v>885</v>
      </c>
      <c r="L72" s="25">
        <v>716</v>
      </c>
      <c r="M72" s="25">
        <v>8</v>
      </c>
      <c r="N72" s="25">
        <v>7</v>
      </c>
      <c r="O72" s="25">
        <v>40</v>
      </c>
      <c r="P72" s="34"/>
      <c r="Q72" s="83">
        <f t="shared" si="6"/>
        <v>771</v>
      </c>
      <c r="R72" s="25">
        <v>12</v>
      </c>
      <c r="S72" s="25">
        <v>1</v>
      </c>
      <c r="T72" s="25"/>
      <c r="U72" s="25"/>
      <c r="V72" s="25"/>
      <c r="W72" s="83">
        <f t="shared" si="7"/>
        <v>13</v>
      </c>
      <c r="X72" s="26">
        <v>39</v>
      </c>
      <c r="Y72" s="26">
        <v>4</v>
      </c>
      <c r="Z72" s="26">
        <v>23</v>
      </c>
      <c r="AA72" s="26"/>
      <c r="AB72" s="83">
        <f t="shared" si="8"/>
        <v>66</v>
      </c>
      <c r="AC72" s="89">
        <v>6</v>
      </c>
      <c r="AD72" s="89">
        <v>3</v>
      </c>
      <c r="AE72" s="89">
        <v>1</v>
      </c>
      <c r="AF72" s="89">
        <v>2</v>
      </c>
      <c r="AG72" s="83">
        <f t="shared" si="9"/>
        <v>12</v>
      </c>
    </row>
    <row r="73" spans="1:33" ht="16.5" customHeight="1" thickBot="1">
      <c r="A73" s="22">
        <v>64</v>
      </c>
      <c r="B73" s="4"/>
      <c r="C73" s="123" t="s">
        <v>82</v>
      </c>
      <c r="D73" s="21">
        <v>1</v>
      </c>
      <c r="E73" s="78" t="s">
        <v>70</v>
      </c>
      <c r="F73" s="25">
        <v>106</v>
      </c>
      <c r="G73" s="25">
        <v>358</v>
      </c>
      <c r="H73" s="25"/>
      <c r="I73" s="25"/>
      <c r="J73" s="25"/>
      <c r="K73" s="83">
        <f t="shared" si="5"/>
        <v>464</v>
      </c>
      <c r="L73" s="25">
        <v>83</v>
      </c>
      <c r="M73" s="25">
        <v>321</v>
      </c>
      <c r="N73" s="25"/>
      <c r="O73" s="25"/>
      <c r="P73" s="34"/>
      <c r="Q73" s="83">
        <f t="shared" si="6"/>
        <v>404</v>
      </c>
      <c r="R73" s="25">
        <v>7</v>
      </c>
      <c r="S73" s="25">
        <v>4</v>
      </c>
      <c r="T73" s="25"/>
      <c r="U73" s="25"/>
      <c r="V73" s="25"/>
      <c r="W73" s="83">
        <f t="shared" si="7"/>
        <v>11</v>
      </c>
      <c r="X73" s="26">
        <v>14</v>
      </c>
      <c r="Y73" s="26">
        <v>30</v>
      </c>
      <c r="Z73" s="26"/>
      <c r="AA73" s="26"/>
      <c r="AB73" s="83">
        <f t="shared" si="8"/>
        <v>44</v>
      </c>
      <c r="AC73" s="89">
        <v>2</v>
      </c>
      <c r="AD73" s="89">
        <v>3</v>
      </c>
      <c r="AE73" s="89"/>
      <c r="AF73" s="89"/>
      <c r="AG73" s="83">
        <f t="shared" si="9"/>
        <v>5</v>
      </c>
    </row>
    <row r="74" spans="1:33" ht="16.5" customHeight="1" thickBot="1">
      <c r="A74" s="22"/>
      <c r="B74" s="4"/>
      <c r="C74" s="124"/>
      <c r="D74" s="21">
        <v>1</v>
      </c>
      <c r="E74" s="78" t="s">
        <v>146</v>
      </c>
      <c r="F74" s="25">
        <v>4</v>
      </c>
      <c r="G74" s="25">
        <v>93</v>
      </c>
      <c r="H74" s="25"/>
      <c r="I74" s="25"/>
      <c r="J74" s="25"/>
      <c r="K74" s="83">
        <f t="shared" si="5"/>
        <v>97</v>
      </c>
      <c r="L74" s="25">
        <v>4</v>
      </c>
      <c r="M74" s="25">
        <v>78</v>
      </c>
      <c r="N74" s="25"/>
      <c r="O74" s="25"/>
      <c r="P74" s="34"/>
      <c r="Q74" s="83">
        <f t="shared" si="6"/>
        <v>82</v>
      </c>
      <c r="R74" s="25">
        <v>8</v>
      </c>
      <c r="S74" s="25"/>
      <c r="T74" s="25"/>
      <c r="U74" s="25"/>
      <c r="V74" s="25"/>
      <c r="W74" s="83">
        <f t="shared" si="7"/>
        <v>8</v>
      </c>
      <c r="X74" s="26">
        <v>7</v>
      </c>
      <c r="Y74" s="26"/>
      <c r="Z74" s="26"/>
      <c r="AA74" s="26"/>
      <c r="AB74" s="83">
        <f t="shared" si="8"/>
        <v>7</v>
      </c>
      <c r="AC74" s="89"/>
      <c r="AD74" s="89"/>
      <c r="AE74" s="89"/>
      <c r="AF74" s="89"/>
      <c r="AG74" s="83">
        <f t="shared" si="9"/>
        <v>0</v>
      </c>
    </row>
    <row r="75" spans="1:33" ht="16.5" customHeight="1" thickBot="1">
      <c r="A75" s="22"/>
      <c r="B75" s="8"/>
      <c r="C75" s="95" t="s">
        <v>30</v>
      </c>
      <c r="D75" s="13">
        <v>1</v>
      </c>
      <c r="E75" s="7" t="s">
        <v>105</v>
      </c>
      <c r="F75" s="25">
        <v>175</v>
      </c>
      <c r="G75" s="25">
        <v>1108</v>
      </c>
      <c r="H75" s="25"/>
      <c r="I75" s="25"/>
      <c r="J75" s="25"/>
      <c r="K75" s="83">
        <f t="shared" si="5"/>
        <v>1283</v>
      </c>
      <c r="L75" s="25">
        <v>157</v>
      </c>
      <c r="M75" s="25">
        <v>966</v>
      </c>
      <c r="N75" s="25"/>
      <c r="O75" s="25"/>
      <c r="P75" s="34"/>
      <c r="Q75" s="83">
        <f t="shared" si="6"/>
        <v>1123</v>
      </c>
      <c r="R75" s="25">
        <v>12</v>
      </c>
      <c r="S75" s="25">
        <v>79</v>
      </c>
      <c r="T75" s="25"/>
      <c r="U75" s="25"/>
      <c r="V75" s="25"/>
      <c r="W75" s="83">
        <f t="shared" si="7"/>
        <v>91</v>
      </c>
      <c r="X75" s="26">
        <v>4</v>
      </c>
      <c r="Y75" s="26">
        <v>42</v>
      </c>
      <c r="Z75" s="26"/>
      <c r="AA75" s="26"/>
      <c r="AB75" s="83">
        <f t="shared" si="8"/>
        <v>46</v>
      </c>
      <c r="AC75" s="89">
        <v>2</v>
      </c>
      <c r="AD75" s="89">
        <v>21</v>
      </c>
      <c r="AE75" s="89"/>
      <c r="AF75" s="89"/>
      <c r="AG75" s="83">
        <f t="shared" si="9"/>
        <v>23</v>
      </c>
    </row>
    <row r="76" spans="1:33" ht="16.5" customHeight="1" thickBot="1">
      <c r="A76" s="22">
        <v>66</v>
      </c>
      <c r="B76" s="8"/>
      <c r="C76" s="18" t="s">
        <v>31</v>
      </c>
      <c r="D76" s="15">
        <v>1</v>
      </c>
      <c r="E76" s="7" t="s">
        <v>103</v>
      </c>
      <c r="F76" s="25">
        <v>611</v>
      </c>
      <c r="G76" s="25">
        <v>541</v>
      </c>
      <c r="H76" s="25"/>
      <c r="I76" s="25"/>
      <c r="J76" s="25"/>
      <c r="K76" s="83">
        <f t="shared" si="5"/>
        <v>1152</v>
      </c>
      <c r="L76" s="25">
        <v>575</v>
      </c>
      <c r="M76" s="25">
        <v>420</v>
      </c>
      <c r="N76" s="25"/>
      <c r="O76" s="25"/>
      <c r="P76" s="34"/>
      <c r="Q76" s="83">
        <f t="shared" si="6"/>
        <v>995</v>
      </c>
      <c r="R76" s="25">
        <v>34</v>
      </c>
      <c r="S76" s="25">
        <v>29</v>
      </c>
      <c r="T76" s="25"/>
      <c r="U76" s="25"/>
      <c r="V76" s="25"/>
      <c r="W76" s="83">
        <f t="shared" si="7"/>
        <v>63</v>
      </c>
      <c r="X76" s="26"/>
      <c r="Y76" s="26"/>
      <c r="Z76" s="26"/>
      <c r="AA76" s="26"/>
      <c r="AB76" s="83">
        <f t="shared" si="8"/>
        <v>0</v>
      </c>
      <c r="AC76" s="89">
        <v>2</v>
      </c>
      <c r="AD76" s="89">
        <v>92</v>
      </c>
      <c r="AE76" s="89"/>
      <c r="AF76" s="89"/>
      <c r="AG76" s="83">
        <f t="shared" si="9"/>
        <v>94</v>
      </c>
    </row>
    <row r="77" spans="1:33" ht="16.5" customHeight="1" thickBot="1">
      <c r="A77" s="22">
        <v>68</v>
      </c>
      <c r="B77" s="10"/>
      <c r="C77" s="5" t="s">
        <v>49</v>
      </c>
      <c r="D77" s="6">
        <v>1</v>
      </c>
      <c r="E77" s="7" t="s">
        <v>88</v>
      </c>
      <c r="F77" s="25">
        <v>30</v>
      </c>
      <c r="G77" s="25">
        <v>112</v>
      </c>
      <c r="H77" s="25">
        <v>6</v>
      </c>
      <c r="I77" s="25">
        <v>426</v>
      </c>
      <c r="J77" s="25">
        <v>34</v>
      </c>
      <c r="K77" s="83">
        <f t="shared" si="5"/>
        <v>608</v>
      </c>
      <c r="L77" s="25">
        <v>26</v>
      </c>
      <c r="M77" s="25">
        <v>102</v>
      </c>
      <c r="N77" s="25">
        <v>5</v>
      </c>
      <c r="O77" s="25">
        <v>390</v>
      </c>
      <c r="P77" s="34">
        <v>31</v>
      </c>
      <c r="Q77" s="83">
        <f t="shared" si="6"/>
        <v>554</v>
      </c>
      <c r="R77" s="25">
        <v>4</v>
      </c>
      <c r="S77" s="25">
        <v>5</v>
      </c>
      <c r="T77" s="25">
        <v>1</v>
      </c>
      <c r="U77" s="25">
        <v>14</v>
      </c>
      <c r="V77" s="25">
        <v>2</v>
      </c>
      <c r="W77" s="83">
        <f t="shared" si="7"/>
        <v>26</v>
      </c>
      <c r="X77" s="26">
        <v>3</v>
      </c>
      <c r="Y77" s="26">
        <v>15</v>
      </c>
      <c r="Z77" s="26">
        <v>1</v>
      </c>
      <c r="AA77" s="26"/>
      <c r="AB77" s="83">
        <f t="shared" si="8"/>
        <v>19</v>
      </c>
      <c r="AC77" s="89">
        <v>2</v>
      </c>
      <c r="AD77" s="89">
        <v>7</v>
      </c>
      <c r="AE77" s="89"/>
      <c r="AF77" s="89"/>
      <c r="AG77" s="83">
        <f t="shared" si="9"/>
        <v>9</v>
      </c>
    </row>
    <row r="78" spans="1:33" ht="16.5" customHeight="1" thickBot="1">
      <c r="A78" s="22">
        <v>69</v>
      </c>
      <c r="B78" s="8"/>
      <c r="C78" s="94" t="s">
        <v>32</v>
      </c>
      <c r="D78" s="6">
        <v>1</v>
      </c>
      <c r="E78" s="7" t="s">
        <v>33</v>
      </c>
      <c r="F78" s="25">
        <v>581</v>
      </c>
      <c r="G78" s="25">
        <v>199</v>
      </c>
      <c r="H78" s="25"/>
      <c r="I78" s="25"/>
      <c r="J78" s="25"/>
      <c r="K78" s="83">
        <f t="shared" si="5"/>
        <v>780</v>
      </c>
      <c r="L78" s="25">
        <v>505</v>
      </c>
      <c r="M78" s="25">
        <v>176</v>
      </c>
      <c r="N78" s="25"/>
      <c r="O78" s="25"/>
      <c r="P78" s="34"/>
      <c r="Q78" s="83">
        <f t="shared" si="6"/>
        <v>681</v>
      </c>
      <c r="R78" s="25">
        <v>49</v>
      </c>
      <c r="S78" s="25">
        <v>5</v>
      </c>
      <c r="T78" s="25"/>
      <c r="U78" s="25"/>
      <c r="V78" s="25"/>
      <c r="W78" s="83">
        <f t="shared" si="7"/>
        <v>54</v>
      </c>
      <c r="X78" s="26">
        <v>14</v>
      </c>
      <c r="Y78" s="26">
        <v>7</v>
      </c>
      <c r="Z78" s="26"/>
      <c r="AA78" s="26"/>
      <c r="AB78" s="83">
        <f t="shared" si="8"/>
        <v>21</v>
      </c>
      <c r="AC78" s="89">
        <v>13</v>
      </c>
      <c r="AD78" s="89">
        <v>11</v>
      </c>
      <c r="AE78" s="89"/>
      <c r="AF78" s="89"/>
      <c r="AG78" s="83">
        <f t="shared" si="9"/>
        <v>24</v>
      </c>
    </row>
    <row r="79" spans="1:33" ht="16.5" customHeight="1">
      <c r="A79" s="22">
        <v>70</v>
      </c>
      <c r="B79" s="55" t="s">
        <v>4</v>
      </c>
      <c r="C79" s="56" t="s">
        <v>34</v>
      </c>
      <c r="D79" s="6">
        <v>1</v>
      </c>
      <c r="E79" s="57" t="s">
        <v>35</v>
      </c>
      <c r="F79" s="25">
        <v>26</v>
      </c>
      <c r="G79" s="25">
        <v>913</v>
      </c>
      <c r="H79" s="25"/>
      <c r="I79" s="25"/>
      <c r="J79" s="25"/>
      <c r="K79" s="83">
        <f t="shared" si="5"/>
        <v>939</v>
      </c>
      <c r="L79" s="25">
        <v>25</v>
      </c>
      <c r="M79" s="25">
        <v>801</v>
      </c>
      <c r="N79" s="25"/>
      <c r="O79" s="25"/>
      <c r="P79" s="34"/>
      <c r="Q79" s="83">
        <f t="shared" si="6"/>
        <v>826</v>
      </c>
      <c r="R79" s="25">
        <v>1</v>
      </c>
      <c r="S79" s="25">
        <v>50</v>
      </c>
      <c r="T79" s="25"/>
      <c r="U79" s="25"/>
      <c r="V79" s="25"/>
      <c r="W79" s="83">
        <f t="shared" si="7"/>
        <v>51</v>
      </c>
      <c r="X79" s="26">
        <v>3</v>
      </c>
      <c r="Y79" s="26"/>
      <c r="Z79" s="26"/>
      <c r="AA79" s="26"/>
      <c r="AB79" s="83">
        <f t="shared" si="8"/>
        <v>3</v>
      </c>
      <c r="AC79" s="89">
        <v>59</v>
      </c>
      <c r="AD79" s="89"/>
      <c r="AE79" s="89"/>
      <c r="AF79" s="89"/>
      <c r="AG79" s="83">
        <f t="shared" si="9"/>
        <v>59</v>
      </c>
    </row>
    <row r="80" spans="1:33" ht="16.5" customHeight="1">
      <c r="A80" s="22"/>
      <c r="B80" s="55"/>
      <c r="C80" s="130" t="s">
        <v>36</v>
      </c>
      <c r="D80" s="6">
        <v>1</v>
      </c>
      <c r="E80" s="59" t="s">
        <v>116</v>
      </c>
      <c r="F80" s="25">
        <v>5</v>
      </c>
      <c r="G80" s="25">
        <v>363</v>
      </c>
      <c r="H80" s="25">
        <v>484</v>
      </c>
      <c r="I80" s="25">
        <v>82</v>
      </c>
      <c r="J80" s="25"/>
      <c r="K80" s="83">
        <f t="shared" si="5"/>
        <v>934</v>
      </c>
      <c r="L80" s="25">
        <v>5</v>
      </c>
      <c r="M80" s="25">
        <v>339</v>
      </c>
      <c r="N80" s="25">
        <v>446</v>
      </c>
      <c r="O80" s="25">
        <v>73</v>
      </c>
      <c r="P80" s="34"/>
      <c r="Q80" s="83">
        <f t="shared" si="6"/>
        <v>863</v>
      </c>
      <c r="R80" s="25">
        <v>8</v>
      </c>
      <c r="S80" s="25">
        <v>11</v>
      </c>
      <c r="T80" s="25">
        <v>3</v>
      </c>
      <c r="U80" s="25"/>
      <c r="V80" s="25"/>
      <c r="W80" s="83">
        <f t="shared" si="7"/>
        <v>22</v>
      </c>
      <c r="X80" s="26">
        <v>11</v>
      </c>
      <c r="Y80" s="26">
        <v>11</v>
      </c>
      <c r="Z80" s="26"/>
      <c r="AA80" s="26"/>
      <c r="AB80" s="83">
        <f t="shared" si="8"/>
        <v>22</v>
      </c>
      <c r="AC80" s="89">
        <v>5</v>
      </c>
      <c r="AD80" s="89">
        <v>16</v>
      </c>
      <c r="AE80" s="89">
        <v>6</v>
      </c>
      <c r="AF80" s="89"/>
      <c r="AG80" s="83">
        <f t="shared" si="9"/>
        <v>27</v>
      </c>
    </row>
    <row r="81" spans="1:33" ht="16.5" customHeight="1">
      <c r="A81" s="22">
        <v>73</v>
      </c>
      <c r="B81" s="55"/>
      <c r="C81" s="130"/>
      <c r="D81" s="6">
        <v>2</v>
      </c>
      <c r="E81" s="32" t="s">
        <v>89</v>
      </c>
      <c r="F81" s="25">
        <v>607</v>
      </c>
      <c r="G81" s="25">
        <v>118</v>
      </c>
      <c r="H81" s="25">
        <v>197</v>
      </c>
      <c r="I81" s="25">
        <v>80</v>
      </c>
      <c r="J81" s="25"/>
      <c r="K81" s="83">
        <f t="shared" si="5"/>
        <v>1002</v>
      </c>
      <c r="L81" s="25">
        <v>560</v>
      </c>
      <c r="M81" s="25">
        <v>87</v>
      </c>
      <c r="N81" s="25">
        <v>165</v>
      </c>
      <c r="O81" s="25">
        <v>76</v>
      </c>
      <c r="P81" s="34"/>
      <c r="Q81" s="83">
        <f t="shared" si="6"/>
        <v>888</v>
      </c>
      <c r="R81" s="25">
        <v>22</v>
      </c>
      <c r="S81" s="25">
        <v>3</v>
      </c>
      <c r="T81" s="25">
        <v>10</v>
      </c>
      <c r="U81" s="25"/>
      <c r="V81" s="25"/>
      <c r="W81" s="83">
        <f t="shared" si="7"/>
        <v>35</v>
      </c>
      <c r="X81" s="26">
        <v>16</v>
      </c>
      <c r="Y81" s="26">
        <v>3</v>
      </c>
      <c r="Z81" s="26">
        <v>4</v>
      </c>
      <c r="AA81" s="26">
        <v>1</v>
      </c>
      <c r="AB81" s="83">
        <f t="shared" si="8"/>
        <v>24</v>
      </c>
      <c r="AC81" s="89">
        <v>9</v>
      </c>
      <c r="AD81" s="89">
        <v>25</v>
      </c>
      <c r="AE81" s="89">
        <v>18</v>
      </c>
      <c r="AF81" s="89">
        <v>3</v>
      </c>
      <c r="AG81" s="83">
        <f t="shared" si="9"/>
        <v>55</v>
      </c>
    </row>
    <row r="82" spans="1:33" ht="16.5" customHeight="1">
      <c r="A82" s="22">
        <v>74</v>
      </c>
      <c r="B82" s="55"/>
      <c r="C82" s="131"/>
      <c r="D82" s="6">
        <v>3</v>
      </c>
      <c r="E82" s="32" t="s">
        <v>58</v>
      </c>
      <c r="F82" s="25">
        <v>720</v>
      </c>
      <c r="G82" s="25">
        <v>78</v>
      </c>
      <c r="H82" s="25"/>
      <c r="I82" s="25"/>
      <c r="J82" s="25"/>
      <c r="K82" s="83">
        <f t="shared" si="5"/>
        <v>798</v>
      </c>
      <c r="L82" s="25">
        <v>664</v>
      </c>
      <c r="M82" s="25">
        <v>71</v>
      </c>
      <c r="N82" s="25"/>
      <c r="O82" s="25"/>
      <c r="P82" s="34"/>
      <c r="Q82" s="83">
        <f t="shared" si="6"/>
        <v>735</v>
      </c>
      <c r="R82" s="25">
        <v>16</v>
      </c>
      <c r="S82" s="25">
        <v>6</v>
      </c>
      <c r="T82" s="25"/>
      <c r="U82" s="25"/>
      <c r="V82" s="25"/>
      <c r="W82" s="83">
        <f t="shared" si="7"/>
        <v>22</v>
      </c>
      <c r="X82" s="26">
        <v>13</v>
      </c>
      <c r="Y82" s="26"/>
      <c r="Z82" s="26"/>
      <c r="AA82" s="26"/>
      <c r="AB82" s="83">
        <f t="shared" si="8"/>
        <v>13</v>
      </c>
      <c r="AC82" s="89">
        <v>27</v>
      </c>
      <c r="AD82" s="89">
        <v>1</v>
      </c>
      <c r="AE82" s="89"/>
      <c r="AF82" s="89"/>
      <c r="AG82" s="83">
        <f t="shared" si="9"/>
        <v>28</v>
      </c>
    </row>
    <row r="83" spans="1:33" ht="16.5" customHeight="1">
      <c r="A83" s="22">
        <v>75</v>
      </c>
      <c r="B83" s="55"/>
      <c r="C83" s="109" t="s">
        <v>37</v>
      </c>
      <c r="D83" s="6">
        <v>1</v>
      </c>
      <c r="E83" s="32" t="s">
        <v>63</v>
      </c>
      <c r="F83" s="25">
        <v>1006</v>
      </c>
      <c r="G83" s="25">
        <v>33</v>
      </c>
      <c r="H83" s="25"/>
      <c r="I83" s="25"/>
      <c r="J83" s="25"/>
      <c r="K83" s="83">
        <f t="shared" si="5"/>
        <v>1039</v>
      </c>
      <c r="L83" s="25">
        <v>891</v>
      </c>
      <c r="M83" s="25">
        <v>28</v>
      </c>
      <c r="N83" s="25"/>
      <c r="O83" s="25"/>
      <c r="P83" s="34"/>
      <c r="Q83" s="83">
        <f t="shared" si="6"/>
        <v>919</v>
      </c>
      <c r="R83" s="25">
        <v>3</v>
      </c>
      <c r="S83" s="25">
        <v>2</v>
      </c>
      <c r="T83" s="25">
        <v>5</v>
      </c>
      <c r="U83" s="25">
        <v>21</v>
      </c>
      <c r="V83" s="25">
        <v>1</v>
      </c>
      <c r="W83" s="83">
        <f t="shared" si="7"/>
        <v>32</v>
      </c>
      <c r="X83" s="26">
        <v>24</v>
      </c>
      <c r="Y83" s="26">
        <v>1</v>
      </c>
      <c r="Z83" s="26"/>
      <c r="AA83" s="26"/>
      <c r="AB83" s="83">
        <f t="shared" si="8"/>
        <v>25</v>
      </c>
      <c r="AC83" s="89">
        <v>60</v>
      </c>
      <c r="AD83" s="89">
        <v>3</v>
      </c>
      <c r="AE83" s="89"/>
      <c r="AF83" s="89"/>
      <c r="AG83" s="83">
        <f t="shared" si="9"/>
        <v>63</v>
      </c>
    </row>
    <row r="84" spans="1:33" ht="16.5" customHeight="1">
      <c r="A84" s="22">
        <v>77</v>
      </c>
      <c r="B84" s="55"/>
      <c r="C84" s="132" t="s">
        <v>38</v>
      </c>
      <c r="D84" s="92">
        <v>1</v>
      </c>
      <c r="E84" s="32" t="s">
        <v>90</v>
      </c>
      <c r="F84" s="25">
        <v>9</v>
      </c>
      <c r="G84" s="25">
        <v>385</v>
      </c>
      <c r="H84" s="25">
        <v>41</v>
      </c>
      <c r="I84" s="25"/>
      <c r="J84" s="25"/>
      <c r="K84" s="83">
        <f t="shared" si="5"/>
        <v>435</v>
      </c>
      <c r="L84" s="25">
        <v>7</v>
      </c>
      <c r="M84" s="25">
        <v>277</v>
      </c>
      <c r="N84" s="25">
        <v>40</v>
      </c>
      <c r="O84" s="25"/>
      <c r="P84" s="34"/>
      <c r="Q84" s="83">
        <f t="shared" si="6"/>
        <v>324</v>
      </c>
      <c r="R84" s="25">
        <v>2</v>
      </c>
      <c r="S84" s="25">
        <v>35</v>
      </c>
      <c r="T84" s="25">
        <v>1</v>
      </c>
      <c r="U84" s="25"/>
      <c r="V84" s="25"/>
      <c r="W84" s="83">
        <f t="shared" si="7"/>
        <v>38</v>
      </c>
      <c r="X84" s="26"/>
      <c r="Y84" s="26"/>
      <c r="Z84" s="26"/>
      <c r="AA84" s="26"/>
      <c r="AB84" s="83">
        <f t="shared" si="8"/>
        <v>0</v>
      </c>
      <c r="AC84" s="89">
        <v>20</v>
      </c>
      <c r="AD84" s="89"/>
      <c r="AE84" s="89"/>
      <c r="AF84" s="89"/>
      <c r="AG84" s="83">
        <f t="shared" si="9"/>
        <v>20</v>
      </c>
    </row>
    <row r="85" spans="1:33" ht="17.25" customHeight="1">
      <c r="A85" s="22">
        <v>79</v>
      </c>
      <c r="B85" s="55"/>
      <c r="C85" s="130"/>
      <c r="D85" s="108">
        <v>2</v>
      </c>
      <c r="E85" s="24" t="s">
        <v>91</v>
      </c>
      <c r="F85" s="25">
        <v>196</v>
      </c>
      <c r="G85" s="25">
        <v>62</v>
      </c>
      <c r="H85" s="25"/>
      <c r="I85" s="25"/>
      <c r="J85" s="25"/>
      <c r="K85" s="83">
        <f t="shared" si="5"/>
        <v>258</v>
      </c>
      <c r="L85" s="25">
        <v>163</v>
      </c>
      <c r="M85" s="25">
        <v>57</v>
      </c>
      <c r="N85" s="25"/>
      <c r="O85" s="25"/>
      <c r="P85" s="34"/>
      <c r="Q85" s="83">
        <f t="shared" si="6"/>
        <v>220</v>
      </c>
      <c r="R85" s="25">
        <v>5</v>
      </c>
      <c r="S85" s="25"/>
      <c r="T85" s="25"/>
      <c r="U85" s="25"/>
      <c r="V85" s="25"/>
      <c r="W85" s="83">
        <f t="shared" si="7"/>
        <v>5</v>
      </c>
      <c r="X85" s="26">
        <v>11</v>
      </c>
      <c r="Y85" s="26"/>
      <c r="Z85" s="26"/>
      <c r="AA85" s="26"/>
      <c r="AB85" s="83">
        <f t="shared" si="8"/>
        <v>11</v>
      </c>
      <c r="AC85" s="89">
        <v>17</v>
      </c>
      <c r="AD85" s="89">
        <v>5</v>
      </c>
      <c r="AE85" s="89"/>
      <c r="AF85" s="89"/>
      <c r="AG85" s="83">
        <f t="shared" si="9"/>
        <v>22</v>
      </c>
    </row>
    <row r="86" spans="1:33" ht="17.25" customHeight="1">
      <c r="A86" s="22"/>
      <c r="B86" s="55"/>
      <c r="C86" s="130"/>
      <c r="D86" s="108">
        <v>2</v>
      </c>
      <c r="E86" s="24" t="s">
        <v>135</v>
      </c>
      <c r="F86" s="25">
        <v>395</v>
      </c>
      <c r="G86" s="25">
        <v>103</v>
      </c>
      <c r="H86" s="25">
        <v>21</v>
      </c>
      <c r="I86" s="25">
        <v>50</v>
      </c>
      <c r="J86" s="25"/>
      <c r="K86" s="83">
        <f t="shared" si="5"/>
        <v>569</v>
      </c>
      <c r="L86" s="25">
        <v>338</v>
      </c>
      <c r="M86" s="25">
        <v>123</v>
      </c>
      <c r="N86" s="25">
        <v>18</v>
      </c>
      <c r="O86" s="25">
        <v>48</v>
      </c>
      <c r="P86" s="34"/>
      <c r="Q86" s="83">
        <f t="shared" si="6"/>
        <v>527</v>
      </c>
      <c r="R86" s="25">
        <v>32</v>
      </c>
      <c r="S86" s="25">
        <v>14</v>
      </c>
      <c r="T86" s="25">
        <v>2</v>
      </c>
      <c r="U86" s="25"/>
      <c r="V86" s="25"/>
      <c r="W86" s="83">
        <f t="shared" si="7"/>
        <v>48</v>
      </c>
      <c r="X86" s="26">
        <v>1</v>
      </c>
      <c r="Y86" s="26"/>
      <c r="Z86" s="26"/>
      <c r="AA86" s="26"/>
      <c r="AB86" s="83">
        <f t="shared" si="8"/>
        <v>1</v>
      </c>
      <c r="AC86" s="89">
        <v>24</v>
      </c>
      <c r="AD86" s="89">
        <v>19</v>
      </c>
      <c r="AE86" s="89">
        <v>3</v>
      </c>
      <c r="AF86" s="89"/>
      <c r="AG86" s="83">
        <f t="shared" si="9"/>
        <v>46</v>
      </c>
    </row>
    <row r="87" spans="1:33" ht="16.5" customHeight="1">
      <c r="A87" s="22"/>
      <c r="B87" s="55"/>
      <c r="C87" s="130"/>
      <c r="D87" s="108">
        <v>3</v>
      </c>
      <c r="E87" s="32" t="s">
        <v>107</v>
      </c>
      <c r="F87" s="25">
        <v>148</v>
      </c>
      <c r="G87" s="25">
        <v>5</v>
      </c>
      <c r="H87" s="25">
        <v>86</v>
      </c>
      <c r="I87" s="25">
        <v>645</v>
      </c>
      <c r="J87" s="25">
        <v>130</v>
      </c>
      <c r="K87" s="83">
        <f t="shared" si="5"/>
        <v>1014</v>
      </c>
      <c r="L87" s="25">
        <v>129</v>
      </c>
      <c r="M87" s="25">
        <v>5</v>
      </c>
      <c r="N87" s="25">
        <v>74</v>
      </c>
      <c r="O87" s="25">
        <v>574</v>
      </c>
      <c r="P87" s="34">
        <v>113</v>
      </c>
      <c r="Q87" s="83">
        <f t="shared" si="6"/>
        <v>895</v>
      </c>
      <c r="R87" s="25">
        <v>11</v>
      </c>
      <c r="S87" s="25">
        <v>6</v>
      </c>
      <c r="T87" s="25">
        <v>43</v>
      </c>
      <c r="U87" s="25">
        <v>4</v>
      </c>
      <c r="V87" s="25">
        <v>9</v>
      </c>
      <c r="W87" s="83">
        <f t="shared" si="7"/>
        <v>73</v>
      </c>
      <c r="X87" s="26"/>
      <c r="Y87" s="26"/>
      <c r="Z87" s="26"/>
      <c r="AA87" s="26"/>
      <c r="AB87" s="83">
        <f t="shared" si="8"/>
        <v>0</v>
      </c>
      <c r="AC87" s="89">
        <v>8</v>
      </c>
      <c r="AD87" s="89">
        <v>6</v>
      </c>
      <c r="AE87" s="89">
        <v>28</v>
      </c>
      <c r="AF87" s="89">
        <v>4</v>
      </c>
      <c r="AG87" s="83">
        <f t="shared" si="9"/>
        <v>46</v>
      </c>
    </row>
    <row r="88" spans="1:33" ht="16.5" customHeight="1">
      <c r="A88" s="22">
        <v>82</v>
      </c>
      <c r="B88" s="55"/>
      <c r="C88" s="130"/>
      <c r="D88" s="108">
        <v>4</v>
      </c>
      <c r="E88" s="32" t="s">
        <v>92</v>
      </c>
      <c r="F88" s="25">
        <v>64</v>
      </c>
      <c r="G88" s="25">
        <v>67</v>
      </c>
      <c r="H88" s="25">
        <v>475</v>
      </c>
      <c r="I88" s="25"/>
      <c r="J88" s="25"/>
      <c r="K88" s="83">
        <f t="shared" si="5"/>
        <v>606</v>
      </c>
      <c r="L88" s="25">
        <v>48</v>
      </c>
      <c r="M88" s="25">
        <v>66</v>
      </c>
      <c r="N88" s="25">
        <v>391</v>
      </c>
      <c r="O88" s="25"/>
      <c r="P88" s="34"/>
      <c r="Q88" s="83">
        <f t="shared" si="6"/>
        <v>505</v>
      </c>
      <c r="R88" s="25">
        <v>5</v>
      </c>
      <c r="S88" s="25">
        <v>1</v>
      </c>
      <c r="T88" s="25">
        <v>41</v>
      </c>
      <c r="U88" s="25"/>
      <c r="V88" s="25"/>
      <c r="W88" s="83">
        <f t="shared" si="7"/>
        <v>47</v>
      </c>
      <c r="X88" s="26">
        <v>4</v>
      </c>
      <c r="Y88" s="26">
        <v>13</v>
      </c>
      <c r="Z88" s="26"/>
      <c r="AA88" s="26"/>
      <c r="AB88" s="83">
        <f t="shared" si="8"/>
        <v>17</v>
      </c>
      <c r="AC88" s="89">
        <v>8</v>
      </c>
      <c r="AD88" s="89">
        <v>30</v>
      </c>
      <c r="AE88" s="89"/>
      <c r="AF88" s="89"/>
      <c r="AG88" s="83">
        <f t="shared" si="9"/>
        <v>38</v>
      </c>
    </row>
    <row r="89" spans="1:33" ht="16.5" customHeight="1">
      <c r="A89" s="22"/>
      <c r="B89" s="55"/>
      <c r="C89" s="102"/>
      <c r="D89" s="108">
        <v>5</v>
      </c>
      <c r="E89" s="61" t="s">
        <v>132</v>
      </c>
      <c r="F89" s="25">
        <v>116</v>
      </c>
      <c r="G89" s="25">
        <v>168</v>
      </c>
      <c r="H89" s="25">
        <v>32</v>
      </c>
      <c r="I89" s="25">
        <v>46</v>
      </c>
      <c r="J89" s="25">
        <v>854</v>
      </c>
      <c r="K89" s="83">
        <f t="shared" si="5"/>
        <v>1216</v>
      </c>
      <c r="L89" s="25">
        <v>108</v>
      </c>
      <c r="M89" s="25">
        <v>156</v>
      </c>
      <c r="N89" s="25">
        <v>13</v>
      </c>
      <c r="O89" s="25">
        <v>38</v>
      </c>
      <c r="P89" s="34">
        <v>798</v>
      </c>
      <c r="Q89" s="83">
        <f t="shared" si="6"/>
        <v>1113</v>
      </c>
      <c r="R89" s="25">
        <v>1</v>
      </c>
      <c r="S89" s="25">
        <v>8</v>
      </c>
      <c r="T89" s="25">
        <v>5</v>
      </c>
      <c r="U89" s="25">
        <v>4</v>
      </c>
      <c r="V89" s="25">
        <v>40</v>
      </c>
      <c r="W89" s="83">
        <f t="shared" si="7"/>
        <v>58</v>
      </c>
      <c r="X89" s="26">
        <v>6</v>
      </c>
      <c r="Y89" s="26">
        <v>13</v>
      </c>
      <c r="Z89" s="26">
        <v>12</v>
      </c>
      <c r="AA89" s="26"/>
      <c r="AB89" s="83">
        <f t="shared" si="8"/>
        <v>31</v>
      </c>
      <c r="AC89" s="89">
        <v>1</v>
      </c>
      <c r="AD89" s="89">
        <v>4</v>
      </c>
      <c r="AE89" s="89">
        <v>1</v>
      </c>
      <c r="AF89" s="89">
        <v>30</v>
      </c>
      <c r="AG89" s="83">
        <f t="shared" si="9"/>
        <v>36</v>
      </c>
    </row>
    <row r="90" spans="1:33" ht="16.5" customHeight="1">
      <c r="A90" s="22">
        <v>84</v>
      </c>
      <c r="B90" s="55"/>
      <c r="C90" s="123" t="s">
        <v>39</v>
      </c>
      <c r="D90" s="15">
        <v>1</v>
      </c>
      <c r="E90" s="61" t="s">
        <v>68</v>
      </c>
      <c r="F90" s="25">
        <v>50</v>
      </c>
      <c r="G90" s="25">
        <v>214</v>
      </c>
      <c r="H90" s="25">
        <v>18</v>
      </c>
      <c r="I90" s="25"/>
      <c r="J90" s="25"/>
      <c r="K90" s="83">
        <f t="shared" si="5"/>
        <v>282</v>
      </c>
      <c r="L90" s="25">
        <v>47</v>
      </c>
      <c r="M90" s="25">
        <v>166</v>
      </c>
      <c r="N90" s="25">
        <v>18</v>
      </c>
      <c r="O90" s="25"/>
      <c r="P90" s="34"/>
      <c r="Q90" s="83">
        <f t="shared" si="6"/>
        <v>231</v>
      </c>
      <c r="R90" s="25">
        <v>2</v>
      </c>
      <c r="S90" s="25">
        <v>6</v>
      </c>
      <c r="T90" s="25"/>
      <c r="U90" s="25"/>
      <c r="V90" s="25"/>
      <c r="W90" s="83">
        <f t="shared" si="7"/>
        <v>8</v>
      </c>
      <c r="X90" s="26">
        <v>34</v>
      </c>
      <c r="Y90" s="26"/>
      <c r="Z90" s="26"/>
      <c r="AA90" s="26"/>
      <c r="AB90" s="83">
        <f t="shared" si="8"/>
        <v>34</v>
      </c>
      <c r="AC90" s="89">
        <v>1</v>
      </c>
      <c r="AD90" s="89">
        <v>8</v>
      </c>
      <c r="AE90" s="89"/>
      <c r="AF90" s="89"/>
      <c r="AG90" s="83">
        <f t="shared" si="9"/>
        <v>9</v>
      </c>
    </row>
    <row r="91" spans="1:33" ht="16.5" customHeight="1">
      <c r="A91" s="104"/>
      <c r="B91" s="55"/>
      <c r="C91" s="124"/>
      <c r="D91" s="15">
        <v>1</v>
      </c>
      <c r="E91" s="110" t="s">
        <v>147</v>
      </c>
      <c r="F91" s="25">
        <v>269</v>
      </c>
      <c r="G91" s="25"/>
      <c r="H91" s="25"/>
      <c r="I91" s="25"/>
      <c r="J91" s="25"/>
      <c r="K91" s="83">
        <f t="shared" si="5"/>
        <v>269</v>
      </c>
      <c r="L91" s="25">
        <v>243</v>
      </c>
      <c r="M91" s="25"/>
      <c r="N91" s="25"/>
      <c r="O91" s="25"/>
      <c r="P91" s="34"/>
      <c r="Q91" s="83">
        <f t="shared" si="6"/>
        <v>243</v>
      </c>
      <c r="R91" s="25">
        <v>19</v>
      </c>
      <c r="S91" s="25"/>
      <c r="T91" s="25"/>
      <c r="U91" s="25"/>
      <c r="V91" s="25"/>
      <c r="W91" s="83">
        <f t="shared" si="7"/>
        <v>19</v>
      </c>
      <c r="X91" s="26">
        <v>1</v>
      </c>
      <c r="Y91" s="26"/>
      <c r="Z91" s="26"/>
      <c r="AA91" s="26"/>
      <c r="AB91" s="83">
        <f t="shared" si="8"/>
        <v>1</v>
      </c>
      <c r="AC91" s="89">
        <v>6</v>
      </c>
      <c r="AD91" s="89"/>
      <c r="AE91" s="89"/>
      <c r="AF91" s="89"/>
      <c r="AG91" s="83">
        <f t="shared" si="9"/>
        <v>6</v>
      </c>
    </row>
    <row r="92" spans="1:33" ht="16.5" customHeight="1">
      <c r="A92" s="117" t="s">
        <v>6</v>
      </c>
      <c r="B92" s="1" t="s">
        <v>7</v>
      </c>
      <c r="C92" s="117" t="s">
        <v>80</v>
      </c>
      <c r="D92" s="117" t="s">
        <v>79</v>
      </c>
      <c r="E92" s="117" t="s">
        <v>8</v>
      </c>
      <c r="F92" s="111" t="s">
        <v>78</v>
      </c>
      <c r="G92" s="112"/>
      <c r="H92" s="112"/>
      <c r="I92" s="112"/>
      <c r="J92" s="112"/>
      <c r="K92" s="113"/>
      <c r="L92" s="111" t="s">
        <v>74</v>
      </c>
      <c r="M92" s="112"/>
      <c r="N92" s="112"/>
      <c r="O92" s="112"/>
      <c r="P92" s="112"/>
      <c r="Q92" s="113"/>
      <c r="R92" s="111" t="s">
        <v>75</v>
      </c>
      <c r="S92" s="112"/>
      <c r="T92" s="112"/>
      <c r="U92" s="112"/>
      <c r="V92" s="112"/>
      <c r="W92" s="113"/>
      <c r="X92" s="111" t="s">
        <v>76</v>
      </c>
      <c r="Y92" s="112"/>
      <c r="Z92" s="112"/>
      <c r="AA92" s="112"/>
      <c r="AB92" s="113"/>
      <c r="AC92" s="111" t="s">
        <v>77</v>
      </c>
      <c r="AD92" s="112"/>
      <c r="AE92" s="112"/>
      <c r="AF92" s="112"/>
      <c r="AG92" s="113"/>
    </row>
    <row r="93" spans="1:33" ht="12" customHeight="1">
      <c r="A93" s="118"/>
      <c r="B93" s="1" t="s">
        <v>9</v>
      </c>
      <c r="C93" s="118"/>
      <c r="D93" s="118"/>
      <c r="E93" s="118"/>
      <c r="F93" s="114"/>
      <c r="G93" s="115"/>
      <c r="H93" s="115"/>
      <c r="I93" s="115"/>
      <c r="J93" s="115"/>
      <c r="K93" s="116"/>
      <c r="L93" s="114"/>
      <c r="M93" s="115"/>
      <c r="N93" s="115"/>
      <c r="O93" s="115"/>
      <c r="P93" s="115"/>
      <c r="Q93" s="116"/>
      <c r="R93" s="114"/>
      <c r="S93" s="115"/>
      <c r="T93" s="115"/>
      <c r="U93" s="115"/>
      <c r="V93" s="115"/>
      <c r="W93" s="116"/>
      <c r="X93" s="114"/>
      <c r="Y93" s="115"/>
      <c r="Z93" s="115"/>
      <c r="AA93" s="115"/>
      <c r="AB93" s="116"/>
      <c r="AC93" s="114"/>
      <c r="AD93" s="115"/>
      <c r="AE93" s="115"/>
      <c r="AF93" s="115"/>
      <c r="AG93" s="116"/>
    </row>
    <row r="94" spans="1:33" ht="3.75" customHeight="1">
      <c r="A94" s="118"/>
      <c r="B94" s="1"/>
      <c r="C94" s="118"/>
      <c r="D94" s="118"/>
      <c r="E94" s="11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39"/>
      <c r="AE94" s="39"/>
      <c r="AF94" s="39"/>
      <c r="AG94" s="39"/>
    </row>
    <row r="95" spans="1:33" ht="9" customHeight="1" thickBot="1">
      <c r="A95" s="118"/>
      <c r="B95" s="2"/>
      <c r="C95" s="119"/>
      <c r="D95" s="119"/>
      <c r="E95" s="119"/>
      <c r="F95" s="40"/>
      <c r="G95" s="40"/>
      <c r="H95" s="40"/>
      <c r="I95" s="40"/>
      <c r="J95" s="40"/>
      <c r="K95" s="40" t="s">
        <v>10</v>
      </c>
      <c r="L95" s="40"/>
      <c r="M95" s="40"/>
      <c r="N95" s="40"/>
      <c r="O95" s="40"/>
      <c r="P95" s="40"/>
      <c r="Q95" s="40" t="s">
        <v>10</v>
      </c>
      <c r="R95" s="40"/>
      <c r="S95" s="40"/>
      <c r="T95" s="40"/>
      <c r="U95" s="40"/>
      <c r="V95" s="40"/>
      <c r="W95" s="40" t="s">
        <v>10</v>
      </c>
      <c r="X95" s="40"/>
      <c r="Y95" s="40"/>
      <c r="Z95" s="40"/>
      <c r="AA95" s="40"/>
      <c r="AB95" s="40" t="s">
        <v>10</v>
      </c>
      <c r="AC95" s="101"/>
      <c r="AD95" s="101"/>
      <c r="AE95" s="101"/>
      <c r="AF95" s="101"/>
      <c r="AG95" s="40" t="s">
        <v>10</v>
      </c>
    </row>
    <row r="96" spans="1:33" ht="16.5" customHeight="1" thickBot="1">
      <c r="A96" s="3">
        <v>85</v>
      </c>
      <c r="B96" s="60" t="s">
        <v>5</v>
      </c>
      <c r="C96" s="5" t="s">
        <v>40</v>
      </c>
      <c r="D96" s="6">
        <v>1</v>
      </c>
      <c r="E96" s="61" t="s">
        <v>136</v>
      </c>
      <c r="F96" s="25">
        <v>137</v>
      </c>
      <c r="G96" s="25">
        <v>20</v>
      </c>
      <c r="H96" s="25">
        <v>923</v>
      </c>
      <c r="I96" s="25"/>
      <c r="J96" s="25"/>
      <c r="K96" s="83">
        <f aca="true" t="shared" si="10" ref="K96:K103">SUM(F96:J96)</f>
        <v>1080</v>
      </c>
      <c r="L96" s="25">
        <v>111</v>
      </c>
      <c r="M96" s="25">
        <v>17</v>
      </c>
      <c r="N96" s="25">
        <v>795</v>
      </c>
      <c r="O96" s="25"/>
      <c r="P96" s="27"/>
      <c r="Q96" s="83">
        <f aca="true" t="shared" si="11" ref="Q96:Q103">SUM(L96:P96)</f>
        <v>923</v>
      </c>
      <c r="R96" s="25">
        <v>19</v>
      </c>
      <c r="S96" s="25">
        <v>1</v>
      </c>
      <c r="T96" s="25">
        <v>103</v>
      </c>
      <c r="U96" s="25"/>
      <c r="V96" s="25"/>
      <c r="W96" s="83">
        <f aca="true" t="shared" si="12" ref="W96:W103">SUM(R96:V96)</f>
        <v>123</v>
      </c>
      <c r="X96" s="26">
        <v>6</v>
      </c>
      <c r="Y96" s="26">
        <v>1</v>
      </c>
      <c r="Z96" s="26">
        <v>8</v>
      </c>
      <c r="AA96" s="26"/>
      <c r="AB96" s="83">
        <f>SUM(X96:AA96)</f>
        <v>15</v>
      </c>
      <c r="AC96" s="89">
        <v>1</v>
      </c>
      <c r="AD96" s="89">
        <v>1</v>
      </c>
      <c r="AE96" s="89">
        <v>17</v>
      </c>
      <c r="AF96" s="89"/>
      <c r="AG96" s="83">
        <f aca="true" t="shared" si="13" ref="AG96:AG103">SUM(AC96:AF96)</f>
        <v>19</v>
      </c>
    </row>
    <row r="97" spans="1:33" ht="16.5" customHeight="1">
      <c r="A97" s="3"/>
      <c r="B97" s="55"/>
      <c r="C97" s="5" t="s">
        <v>41</v>
      </c>
      <c r="D97" s="6">
        <v>1</v>
      </c>
      <c r="E97" s="61" t="s">
        <v>120</v>
      </c>
      <c r="F97" s="25">
        <v>504</v>
      </c>
      <c r="G97" s="25">
        <v>159</v>
      </c>
      <c r="H97" s="25"/>
      <c r="I97" s="25"/>
      <c r="J97" s="25"/>
      <c r="K97" s="83">
        <f>SUM(F97:J97)</f>
        <v>663</v>
      </c>
      <c r="L97" s="25">
        <v>455</v>
      </c>
      <c r="M97" s="25">
        <v>155</v>
      </c>
      <c r="N97" s="25"/>
      <c r="O97" s="25"/>
      <c r="P97" s="85"/>
      <c r="Q97" s="83">
        <f>SUM(L97:P97)</f>
        <v>610</v>
      </c>
      <c r="R97" s="25">
        <v>33</v>
      </c>
      <c r="S97" s="25">
        <v>4</v>
      </c>
      <c r="T97" s="25"/>
      <c r="U97" s="25"/>
      <c r="V97" s="25"/>
      <c r="W97" s="83">
        <f>SUM(R97:V97)</f>
        <v>37</v>
      </c>
      <c r="X97" s="26">
        <v>5</v>
      </c>
      <c r="Y97" s="26">
        <v>1</v>
      </c>
      <c r="Z97" s="26"/>
      <c r="AA97" s="26"/>
      <c r="AB97" s="83">
        <f>SUM(X97:AA97)</f>
        <v>6</v>
      </c>
      <c r="AC97" s="89">
        <v>11</v>
      </c>
      <c r="AD97" s="89">
        <v>1</v>
      </c>
      <c r="AE97" s="89"/>
      <c r="AF97" s="89"/>
      <c r="AG97" s="83">
        <f>SUM(AC97:AF97)</f>
        <v>12</v>
      </c>
    </row>
    <row r="98" spans="1:33" ht="16.5" customHeight="1">
      <c r="A98" s="3">
        <v>88</v>
      </c>
      <c r="B98" s="55"/>
      <c r="C98" s="132" t="s">
        <v>42</v>
      </c>
      <c r="D98" s="20">
        <v>1</v>
      </c>
      <c r="E98" s="81" t="s">
        <v>73</v>
      </c>
      <c r="F98" s="25">
        <v>679</v>
      </c>
      <c r="G98" s="25">
        <v>82</v>
      </c>
      <c r="H98" s="25"/>
      <c r="I98" s="25"/>
      <c r="J98" s="25"/>
      <c r="K98" s="83">
        <f t="shared" si="10"/>
        <v>761</v>
      </c>
      <c r="L98" s="25">
        <v>617</v>
      </c>
      <c r="M98" s="25">
        <v>70</v>
      </c>
      <c r="N98" s="25"/>
      <c r="O98" s="25"/>
      <c r="P98" s="27"/>
      <c r="Q98" s="83">
        <f t="shared" si="11"/>
        <v>687</v>
      </c>
      <c r="R98" s="25">
        <v>19</v>
      </c>
      <c r="S98" s="25">
        <v>2</v>
      </c>
      <c r="T98" s="25"/>
      <c r="U98" s="25"/>
      <c r="V98" s="25"/>
      <c r="W98" s="83">
        <f t="shared" si="12"/>
        <v>21</v>
      </c>
      <c r="X98" s="26">
        <v>34</v>
      </c>
      <c r="Y98" s="26">
        <v>5</v>
      </c>
      <c r="Z98" s="26"/>
      <c r="AA98" s="26"/>
      <c r="AB98" s="83">
        <f aca="true" t="shared" si="14" ref="AB98:AB103">SUM(X98:AA98)</f>
        <v>39</v>
      </c>
      <c r="AC98" s="89">
        <v>9</v>
      </c>
      <c r="AD98" s="89">
        <v>5</v>
      </c>
      <c r="AE98" s="89"/>
      <c r="AF98" s="89"/>
      <c r="AG98" s="83">
        <f t="shared" si="13"/>
        <v>14</v>
      </c>
    </row>
    <row r="99" spans="1:33" ht="16.5" customHeight="1">
      <c r="A99" s="3"/>
      <c r="B99" s="55"/>
      <c r="C99" s="131"/>
      <c r="D99" s="6">
        <v>2</v>
      </c>
      <c r="E99" s="96" t="s">
        <v>117</v>
      </c>
      <c r="F99" s="25">
        <v>226</v>
      </c>
      <c r="G99" s="25">
        <v>145</v>
      </c>
      <c r="H99" s="25">
        <v>716</v>
      </c>
      <c r="I99" s="25"/>
      <c r="J99" s="25"/>
      <c r="K99" s="83">
        <f>SUM(F99:J99)</f>
        <v>1087</v>
      </c>
      <c r="L99" s="25">
        <v>209</v>
      </c>
      <c r="M99" s="25">
        <v>129</v>
      </c>
      <c r="N99" s="25">
        <v>637</v>
      </c>
      <c r="O99" s="25"/>
      <c r="P99" s="34"/>
      <c r="Q99" s="83">
        <f>SUM(L99:P99)</f>
        <v>975</v>
      </c>
      <c r="R99" s="25">
        <v>3</v>
      </c>
      <c r="S99" s="25">
        <v>3</v>
      </c>
      <c r="T99" s="25">
        <v>13</v>
      </c>
      <c r="U99" s="25"/>
      <c r="V99" s="25"/>
      <c r="W99" s="83">
        <f>SUM(R99:V99)</f>
        <v>19</v>
      </c>
      <c r="X99" s="26">
        <v>11</v>
      </c>
      <c r="Y99" s="26">
        <v>12</v>
      </c>
      <c r="Z99" s="26">
        <v>38</v>
      </c>
      <c r="AA99" s="26"/>
      <c r="AB99" s="83">
        <f>SUM(X99:AA99)</f>
        <v>61</v>
      </c>
      <c r="AC99" s="89">
        <v>3</v>
      </c>
      <c r="AD99" s="89">
        <v>1</v>
      </c>
      <c r="AE99" s="89">
        <v>28</v>
      </c>
      <c r="AF99" s="89"/>
      <c r="AG99" s="83">
        <f>SUM(AC99:AF99)</f>
        <v>32</v>
      </c>
    </row>
    <row r="100" spans="1:33" ht="16.5" customHeight="1" thickBot="1">
      <c r="A100" s="3">
        <v>90</v>
      </c>
      <c r="B100" s="58"/>
      <c r="C100" s="62" t="s">
        <v>43</v>
      </c>
      <c r="D100" s="20">
        <v>1</v>
      </c>
      <c r="E100" s="80" t="s">
        <v>72</v>
      </c>
      <c r="F100" s="25">
        <v>59</v>
      </c>
      <c r="G100" s="25">
        <v>668</v>
      </c>
      <c r="H100" s="25">
        <v>193</v>
      </c>
      <c r="I100" s="25"/>
      <c r="J100" s="25"/>
      <c r="K100" s="83">
        <f t="shared" si="10"/>
        <v>920</v>
      </c>
      <c r="L100" s="25">
        <v>51</v>
      </c>
      <c r="M100" s="25">
        <v>618</v>
      </c>
      <c r="N100" s="25">
        <v>149</v>
      </c>
      <c r="O100" s="25"/>
      <c r="P100" s="27"/>
      <c r="Q100" s="83">
        <f t="shared" si="11"/>
        <v>818</v>
      </c>
      <c r="R100" s="25">
        <v>4</v>
      </c>
      <c r="S100" s="25">
        <v>29</v>
      </c>
      <c r="T100" s="25">
        <v>8</v>
      </c>
      <c r="U100" s="25"/>
      <c r="V100" s="25"/>
      <c r="W100" s="83">
        <f t="shared" si="12"/>
        <v>41</v>
      </c>
      <c r="X100" s="26">
        <v>11</v>
      </c>
      <c r="Y100" s="26">
        <v>13</v>
      </c>
      <c r="Z100" s="26"/>
      <c r="AA100" s="26"/>
      <c r="AB100" s="83">
        <f t="shared" si="14"/>
        <v>24</v>
      </c>
      <c r="AC100" s="89">
        <v>4</v>
      </c>
      <c r="AD100" s="89">
        <v>10</v>
      </c>
      <c r="AE100" s="89">
        <v>23</v>
      </c>
      <c r="AF100" s="89"/>
      <c r="AG100" s="83">
        <f t="shared" si="13"/>
        <v>37</v>
      </c>
    </row>
    <row r="101" spans="1:33" ht="16.5" customHeight="1">
      <c r="A101" s="3"/>
      <c r="B101" s="55"/>
      <c r="C101" s="97" t="s">
        <v>44</v>
      </c>
      <c r="D101" s="6">
        <v>1</v>
      </c>
      <c r="E101" s="63" t="s">
        <v>118</v>
      </c>
      <c r="F101" s="25">
        <v>533</v>
      </c>
      <c r="G101" s="25">
        <v>15</v>
      </c>
      <c r="H101" s="25">
        <v>114</v>
      </c>
      <c r="I101" s="25"/>
      <c r="J101" s="25"/>
      <c r="K101" s="83">
        <f>SUM(F101:J101)</f>
        <v>662</v>
      </c>
      <c r="L101" s="25">
        <v>457</v>
      </c>
      <c r="M101" s="25">
        <v>14</v>
      </c>
      <c r="N101" s="25">
        <v>80</v>
      </c>
      <c r="O101" s="25"/>
      <c r="P101" s="27"/>
      <c r="Q101" s="83">
        <f>SUM(L101:P101)</f>
        <v>551</v>
      </c>
      <c r="R101" s="25">
        <v>25</v>
      </c>
      <c r="S101" s="25">
        <v>1</v>
      </c>
      <c r="T101" s="25">
        <v>11</v>
      </c>
      <c r="U101" s="25"/>
      <c r="V101" s="25"/>
      <c r="W101" s="83">
        <f>SUM(R101:V101)</f>
        <v>37</v>
      </c>
      <c r="X101" s="26">
        <v>39</v>
      </c>
      <c r="Y101" s="26">
        <v>18</v>
      </c>
      <c r="Z101" s="26"/>
      <c r="AA101" s="26"/>
      <c r="AB101" s="83">
        <f>SUM(X101:AA101)</f>
        <v>57</v>
      </c>
      <c r="AC101" s="89">
        <v>12</v>
      </c>
      <c r="AD101" s="89">
        <v>5</v>
      </c>
      <c r="AE101" s="89"/>
      <c r="AF101" s="89"/>
      <c r="AG101" s="83">
        <f>SUM(AC101:AF101)</f>
        <v>17</v>
      </c>
    </row>
    <row r="102" spans="1:33" ht="16.5" customHeight="1">
      <c r="A102" s="3"/>
      <c r="B102" s="55"/>
      <c r="C102" s="97" t="s">
        <v>46</v>
      </c>
      <c r="D102" s="6">
        <v>1</v>
      </c>
      <c r="E102" s="63" t="s">
        <v>121</v>
      </c>
      <c r="F102" s="25">
        <v>39</v>
      </c>
      <c r="G102" s="25">
        <v>51</v>
      </c>
      <c r="H102" s="25">
        <v>575</v>
      </c>
      <c r="I102" s="25"/>
      <c r="J102" s="25"/>
      <c r="K102" s="84">
        <f>SUM(F102:J102)</f>
        <v>665</v>
      </c>
      <c r="L102" s="25">
        <v>39</v>
      </c>
      <c r="M102" s="25">
        <v>45</v>
      </c>
      <c r="N102" s="25">
        <v>525</v>
      </c>
      <c r="O102" s="25"/>
      <c r="P102" s="27"/>
      <c r="Q102" s="84">
        <f>SUM(L102:P102)</f>
        <v>609</v>
      </c>
      <c r="R102" s="25">
        <v>1</v>
      </c>
      <c r="S102" s="25">
        <v>20</v>
      </c>
      <c r="T102" s="25"/>
      <c r="U102" s="25"/>
      <c r="V102" s="25"/>
      <c r="W102" s="84">
        <f>SUM(R102:V102)</f>
        <v>21</v>
      </c>
      <c r="X102" s="26">
        <v>4</v>
      </c>
      <c r="Y102" s="26">
        <v>22</v>
      </c>
      <c r="Z102" s="26"/>
      <c r="AA102" s="26"/>
      <c r="AB102" s="84">
        <f>SUM(X102:AA102)</f>
        <v>26</v>
      </c>
      <c r="AC102" s="89">
        <v>1</v>
      </c>
      <c r="AD102" s="89">
        <v>8</v>
      </c>
      <c r="AE102" s="89"/>
      <c r="AF102" s="89"/>
      <c r="AG102" s="83">
        <f>SUM(AC102:AF102)</f>
        <v>9</v>
      </c>
    </row>
    <row r="103" spans="1:33" ht="16.5" customHeight="1" thickBot="1">
      <c r="A103" s="3">
        <v>93</v>
      </c>
      <c r="B103" s="64" t="s">
        <v>47</v>
      </c>
      <c r="C103" s="82" t="s">
        <v>45</v>
      </c>
      <c r="D103" s="23">
        <v>1</v>
      </c>
      <c r="E103" s="65" t="s">
        <v>48</v>
      </c>
      <c r="F103" s="25">
        <v>49</v>
      </c>
      <c r="G103" s="25">
        <v>1254</v>
      </c>
      <c r="H103" s="25"/>
      <c r="I103" s="25"/>
      <c r="J103" s="25"/>
      <c r="K103" s="84">
        <f t="shared" si="10"/>
        <v>1303</v>
      </c>
      <c r="L103" s="25">
        <v>48</v>
      </c>
      <c r="M103" s="25">
        <v>931</v>
      </c>
      <c r="N103" s="25"/>
      <c r="O103" s="25"/>
      <c r="P103" s="27"/>
      <c r="Q103" s="84">
        <f t="shared" si="11"/>
        <v>979</v>
      </c>
      <c r="R103" s="25">
        <v>38</v>
      </c>
      <c r="S103" s="25"/>
      <c r="T103" s="25"/>
      <c r="U103" s="25"/>
      <c r="V103" s="25"/>
      <c r="W103" s="84">
        <f t="shared" si="12"/>
        <v>38</v>
      </c>
      <c r="X103" s="26">
        <v>1</v>
      </c>
      <c r="Y103" s="26">
        <v>12</v>
      </c>
      <c r="Z103" s="26"/>
      <c r="AA103" s="26"/>
      <c r="AB103" s="84">
        <f t="shared" si="14"/>
        <v>13</v>
      </c>
      <c r="AC103" s="89">
        <v>273</v>
      </c>
      <c r="AD103" s="89"/>
      <c r="AE103" s="89"/>
      <c r="AF103" s="89"/>
      <c r="AG103" s="83">
        <f t="shared" si="13"/>
        <v>273</v>
      </c>
    </row>
    <row r="104" spans="1:33" ht="12.75" customHeight="1" thickBot="1">
      <c r="A104" s="12"/>
      <c r="B104" s="43"/>
      <c r="C104" s="43"/>
      <c r="F104" s="66"/>
      <c r="G104" s="66"/>
      <c r="H104" s="66"/>
      <c r="I104" s="66"/>
      <c r="J104" s="66"/>
      <c r="K104" s="79">
        <f>SUM(K6:K103)</f>
        <v>65323</v>
      </c>
      <c r="L104" s="67"/>
      <c r="M104" s="67"/>
      <c r="N104" s="67"/>
      <c r="P104" s="68"/>
      <c r="Q104" s="75">
        <f>SUM(Q6:Q103)</f>
        <v>56632</v>
      </c>
      <c r="R104" s="69"/>
      <c r="S104" s="69"/>
      <c r="T104" s="69"/>
      <c r="U104" s="67"/>
      <c r="V104" s="67"/>
      <c r="W104" s="75">
        <f>SUM(W6:W103)</f>
        <v>3516</v>
      </c>
      <c r="X104" s="70"/>
      <c r="Y104" s="70"/>
      <c r="Z104" s="70"/>
      <c r="AA104" s="70"/>
      <c r="AB104" s="75">
        <f>SUM(AB6:AB103)</f>
        <v>2394</v>
      </c>
      <c r="AC104" s="71"/>
      <c r="AD104" s="71"/>
      <c r="AE104" s="71"/>
      <c r="AF104" s="71"/>
      <c r="AG104" s="75">
        <f>SUM(AG6:AG103)</f>
        <v>2781</v>
      </c>
    </row>
    <row r="105" spans="6:20" ht="1.5" customHeight="1" hidden="1">
      <c r="F105" s="66"/>
      <c r="G105" s="66"/>
      <c r="H105" s="66"/>
      <c r="I105" s="66"/>
      <c r="J105" s="66"/>
      <c r="K105" s="43"/>
      <c r="L105" s="43"/>
      <c r="M105" s="43"/>
      <c r="N105" s="43"/>
      <c r="O105" s="43">
        <v>20340</v>
      </c>
      <c r="P105" s="43"/>
      <c r="Q105" s="43"/>
      <c r="R105" s="72">
        <v>19929</v>
      </c>
      <c r="S105" s="72"/>
      <c r="T105" s="72"/>
    </row>
    <row r="106" spans="6:22" ht="13.5" customHeight="1">
      <c r="F106" s="66"/>
      <c r="G106" s="66"/>
      <c r="H106" s="66"/>
      <c r="I106" s="66"/>
      <c r="J106" s="66"/>
      <c r="R106" s="73"/>
      <c r="S106" s="73"/>
      <c r="T106" s="73"/>
      <c r="U106" s="74"/>
      <c r="V106" s="74"/>
    </row>
    <row r="107" spans="6:20" ht="13.5" customHeight="1">
      <c r="F107" s="66"/>
      <c r="G107" s="66"/>
      <c r="H107" s="66"/>
      <c r="I107" s="66"/>
      <c r="J107" s="66"/>
      <c r="R107" s="73"/>
      <c r="S107" s="73"/>
      <c r="T107" s="73"/>
    </row>
    <row r="108" spans="6:10" ht="13.5" customHeight="1">
      <c r="F108" s="66"/>
      <c r="G108" s="66"/>
      <c r="H108" s="66"/>
      <c r="I108" s="66"/>
      <c r="J108" s="66"/>
    </row>
    <row r="109" spans="6:10" ht="13.5" customHeight="1">
      <c r="F109" s="66"/>
      <c r="G109" s="66"/>
      <c r="H109" s="66"/>
      <c r="I109" s="66"/>
      <c r="J109" s="66"/>
    </row>
    <row r="110" spans="6:10" ht="13.5" customHeight="1">
      <c r="F110" s="66"/>
      <c r="G110" s="66"/>
      <c r="H110" s="66"/>
      <c r="I110" s="66"/>
      <c r="J110" s="66"/>
    </row>
    <row r="111" spans="6:10" ht="13.5" customHeight="1">
      <c r="F111" s="66"/>
      <c r="G111" s="66"/>
      <c r="H111" s="66"/>
      <c r="I111" s="66"/>
      <c r="J111" s="66"/>
    </row>
    <row r="112" spans="6:10" ht="13.5" customHeight="1">
      <c r="F112" s="66"/>
      <c r="G112" s="66"/>
      <c r="H112" s="66"/>
      <c r="I112" s="66"/>
      <c r="J112" s="66"/>
    </row>
    <row r="113" spans="6:10" ht="13.5" customHeight="1">
      <c r="F113" s="66"/>
      <c r="G113" s="66"/>
      <c r="H113" s="66"/>
      <c r="I113" s="66"/>
      <c r="J113" s="66"/>
    </row>
    <row r="114" spans="6:10" ht="13.5" customHeight="1">
      <c r="F114" s="43"/>
      <c r="G114" s="43"/>
      <c r="H114" s="43"/>
      <c r="I114" s="43"/>
      <c r="J114" s="43"/>
    </row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43">
    <mergeCell ref="C98:C99"/>
    <mergeCell ref="C6:C11"/>
    <mergeCell ref="C21:C25"/>
    <mergeCell ref="C13:C20"/>
    <mergeCell ref="C84:C88"/>
    <mergeCell ref="C43:C44"/>
    <mergeCell ref="A92:A95"/>
    <mergeCell ref="C92:C95"/>
    <mergeCell ref="D92:D95"/>
    <mergeCell ref="E92:E95"/>
    <mergeCell ref="F92:K93"/>
    <mergeCell ref="R46:W47"/>
    <mergeCell ref="L92:Q93"/>
    <mergeCell ref="A46:A49"/>
    <mergeCell ref="R92:W93"/>
    <mergeCell ref="E46:E49"/>
    <mergeCell ref="AC2:AG3"/>
    <mergeCell ref="X2:AB3"/>
    <mergeCell ref="C50:C54"/>
    <mergeCell ref="C65:C67"/>
    <mergeCell ref="C80:C82"/>
    <mergeCell ref="F46:K47"/>
    <mergeCell ref="L46:Q47"/>
    <mergeCell ref="C27:C33"/>
    <mergeCell ref="C69:C71"/>
    <mergeCell ref="A1:W1"/>
    <mergeCell ref="A2:A5"/>
    <mergeCell ref="C2:C5"/>
    <mergeCell ref="D2:D5"/>
    <mergeCell ref="E2:E5"/>
    <mergeCell ref="F2:K3"/>
    <mergeCell ref="L2:Q3"/>
    <mergeCell ref="R2:W3"/>
    <mergeCell ref="AC92:AG93"/>
    <mergeCell ref="AC46:AG47"/>
    <mergeCell ref="C46:C49"/>
    <mergeCell ref="D46:D49"/>
    <mergeCell ref="C35:C40"/>
    <mergeCell ref="C56:C61"/>
    <mergeCell ref="X46:AB47"/>
    <mergeCell ref="C73:C74"/>
    <mergeCell ref="C90:C91"/>
    <mergeCell ref="X92:AB93"/>
  </mergeCells>
  <printOptions/>
  <pageMargins left="0.35433070866141736" right="0.11811023622047245" top="0.3937007874015748" bottom="0.984251968503937" header="0.5118110236220472" footer="0.5118110236220472"/>
  <pageSetup horizontalDpi="600" verticalDpi="600" orientation="landscape" paperSize="9" scale="49" r:id="rId1"/>
  <rowBreaks count="3" manualBreakCount="3">
    <brk id="45" max="24" man="1"/>
    <brk id="91" max="24" man="1"/>
    <brk id="105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BreakPreview" zoomScaleNormal="115" zoomScaleSheetLayoutView="100" zoomScalePageLayoutView="0" workbookViewId="0" topLeftCell="A1">
      <selection activeCell="D80" sqref="D80"/>
    </sheetView>
  </sheetViews>
  <sheetFormatPr defaultColWidth="9.00390625" defaultRowHeight="12.75"/>
  <cols>
    <col min="1" max="1" width="3.375" style="42" customWidth="1"/>
    <col min="2" max="2" width="24.25390625" style="42" hidden="1" customWidth="1"/>
    <col min="3" max="3" width="21.375" style="42" customWidth="1"/>
    <col min="4" max="4" width="5.00390625" style="42" customWidth="1"/>
    <col min="5" max="5" width="34.875" style="42" customWidth="1"/>
    <col min="6" max="6" width="18.375" style="42" customWidth="1"/>
    <col min="7" max="7" width="19.875" style="42" customWidth="1"/>
    <col min="8" max="8" width="19.625" style="42" customWidth="1"/>
    <col min="9" max="9" width="19.125" style="42" customWidth="1"/>
    <col min="10" max="10" width="20.00390625" style="42" customWidth="1"/>
    <col min="11" max="16384" width="9.125" style="42" customWidth="1"/>
  </cols>
  <sheetData>
    <row r="1" spans="1:9" s="35" customFormat="1" ht="25.5" customHeight="1">
      <c r="A1" s="86" t="s">
        <v>138</v>
      </c>
      <c r="B1" s="87"/>
      <c r="C1" s="87"/>
      <c r="D1" s="87"/>
      <c r="E1" s="87"/>
      <c r="F1" s="87"/>
      <c r="G1" s="87"/>
      <c r="H1" s="87"/>
      <c r="I1" s="36"/>
    </row>
    <row r="2" spans="1:10" s="37" customFormat="1" ht="14.25" customHeight="1">
      <c r="A2" s="117" t="s">
        <v>6</v>
      </c>
      <c r="B2" s="1" t="s">
        <v>7</v>
      </c>
      <c r="C2" s="117" t="s">
        <v>80</v>
      </c>
      <c r="D2" s="117" t="s">
        <v>79</v>
      </c>
      <c r="E2" s="117" t="s">
        <v>8</v>
      </c>
      <c r="F2" s="111" t="s">
        <v>78</v>
      </c>
      <c r="G2" s="111" t="s">
        <v>74</v>
      </c>
      <c r="H2" s="111" t="s">
        <v>75</v>
      </c>
      <c r="I2" s="111" t="s">
        <v>76</v>
      </c>
      <c r="J2" s="117" t="s">
        <v>77</v>
      </c>
    </row>
    <row r="3" spans="1:10" s="37" customFormat="1" ht="21" customHeight="1">
      <c r="A3" s="118"/>
      <c r="B3" s="1" t="s">
        <v>9</v>
      </c>
      <c r="C3" s="118"/>
      <c r="D3" s="118"/>
      <c r="E3" s="118"/>
      <c r="F3" s="114"/>
      <c r="G3" s="114"/>
      <c r="H3" s="114"/>
      <c r="I3" s="114"/>
      <c r="J3" s="119"/>
    </row>
    <row r="4" spans="1:10" s="37" customFormat="1" ht="14.25" customHeight="1" hidden="1">
      <c r="A4" s="118"/>
      <c r="B4" s="1"/>
      <c r="C4" s="119"/>
      <c r="D4" s="118"/>
      <c r="E4" s="118"/>
      <c r="F4" s="38"/>
      <c r="G4" s="38"/>
      <c r="H4" s="38"/>
      <c r="I4" s="38"/>
      <c r="J4" s="39"/>
    </row>
    <row r="5" spans="1:10" ht="16.5" customHeight="1">
      <c r="A5" s="22">
        <v>1</v>
      </c>
      <c r="B5" s="28"/>
      <c r="C5" s="120" t="s">
        <v>96</v>
      </c>
      <c r="D5" s="23">
        <v>1</v>
      </c>
      <c r="E5" s="24" t="s">
        <v>86</v>
      </c>
      <c r="F5" s="88">
        <f>SUM(G5:J5)</f>
        <v>68</v>
      </c>
      <c r="G5" s="85">
        <f>вспомогат!Q6</f>
        <v>55</v>
      </c>
      <c r="H5" s="85">
        <f>вспомогат!W6</f>
        <v>13</v>
      </c>
      <c r="I5" s="26">
        <f>вспомогат!AB6</f>
        <v>0</v>
      </c>
      <c r="J5" s="26">
        <f>вспомогат!AG6</f>
        <v>0</v>
      </c>
    </row>
    <row r="6" spans="1:10" ht="16.5" customHeight="1">
      <c r="A6" s="22">
        <v>2</v>
      </c>
      <c r="B6" s="28"/>
      <c r="C6" s="121"/>
      <c r="D6" s="23">
        <v>1</v>
      </c>
      <c r="E6" s="24" t="s">
        <v>139</v>
      </c>
      <c r="F6" s="88">
        <f aca="true" t="shared" si="0" ref="F6:F40">SUM(G6:J6)</f>
        <v>103</v>
      </c>
      <c r="G6" s="85">
        <f>вспомогат!Q7</f>
        <v>87</v>
      </c>
      <c r="H6" s="85">
        <f>вспомогат!W7</f>
        <v>8</v>
      </c>
      <c r="I6" s="26">
        <f>вспомогат!AB7</f>
        <v>0</v>
      </c>
      <c r="J6" s="26">
        <f>вспомогат!AG7</f>
        <v>8</v>
      </c>
    </row>
    <row r="7" spans="1:10" ht="16.5" customHeight="1">
      <c r="A7" s="22">
        <v>3</v>
      </c>
      <c r="B7" s="28"/>
      <c r="C7" s="121"/>
      <c r="D7" s="23">
        <v>2</v>
      </c>
      <c r="E7" s="24" t="s">
        <v>110</v>
      </c>
      <c r="F7" s="88">
        <f t="shared" si="0"/>
        <v>818</v>
      </c>
      <c r="G7" s="85">
        <f>вспомогат!Q8</f>
        <v>713</v>
      </c>
      <c r="H7" s="85">
        <f>вспомогат!W8</f>
        <v>80</v>
      </c>
      <c r="I7" s="26">
        <f>вспомогат!AB8</f>
        <v>5</v>
      </c>
      <c r="J7" s="26">
        <f>вспомогат!AG8</f>
        <v>20</v>
      </c>
    </row>
    <row r="8" spans="1:10" ht="16.5" customHeight="1">
      <c r="A8" s="22">
        <v>4</v>
      </c>
      <c r="B8" s="28"/>
      <c r="C8" s="121"/>
      <c r="D8" s="23">
        <v>3</v>
      </c>
      <c r="E8" s="24" t="s">
        <v>87</v>
      </c>
      <c r="F8" s="88">
        <f t="shared" si="0"/>
        <v>308</v>
      </c>
      <c r="G8" s="85">
        <f>вспомогат!Q9</f>
        <v>246</v>
      </c>
      <c r="H8" s="85">
        <f>вспомогат!W9</f>
        <v>30</v>
      </c>
      <c r="I8" s="26">
        <f>вспомогат!AB9</f>
        <v>14</v>
      </c>
      <c r="J8" s="26">
        <f>вспомогат!AG9</f>
        <v>18</v>
      </c>
    </row>
    <row r="9" spans="1:10" ht="16.5" customHeight="1">
      <c r="A9" s="22">
        <v>5</v>
      </c>
      <c r="B9" s="28"/>
      <c r="C9" s="121"/>
      <c r="D9" s="23">
        <v>4</v>
      </c>
      <c r="E9" s="24" t="s">
        <v>84</v>
      </c>
      <c r="F9" s="88">
        <f t="shared" si="0"/>
        <v>841</v>
      </c>
      <c r="G9" s="85">
        <f>вспомогат!Q10</f>
        <v>596</v>
      </c>
      <c r="H9" s="85">
        <f>вспомогат!W10</f>
        <v>204</v>
      </c>
      <c r="I9" s="26">
        <f>вспомогат!AB10</f>
        <v>11</v>
      </c>
      <c r="J9" s="26">
        <f>вспомогат!AG10</f>
        <v>30</v>
      </c>
    </row>
    <row r="10" spans="1:10" ht="16.5" customHeight="1">
      <c r="A10" s="22">
        <v>6</v>
      </c>
      <c r="B10" s="28"/>
      <c r="C10" s="121"/>
      <c r="D10" s="23">
        <v>5</v>
      </c>
      <c r="E10" s="24" t="s">
        <v>111</v>
      </c>
      <c r="F10" s="88">
        <f t="shared" si="0"/>
        <v>1019</v>
      </c>
      <c r="G10" s="85">
        <f>вспомогат!Q11</f>
        <v>887</v>
      </c>
      <c r="H10" s="85">
        <f>вспомогат!W11</f>
        <v>75</v>
      </c>
      <c r="I10" s="26">
        <f>вспомогат!AB11</f>
        <v>14</v>
      </c>
      <c r="J10" s="26">
        <f>вспомогат!AG11</f>
        <v>43</v>
      </c>
    </row>
    <row r="11" spans="1:10" ht="16.5" customHeight="1">
      <c r="A11" s="22">
        <v>7</v>
      </c>
      <c r="B11" s="43"/>
      <c r="C11" s="98"/>
      <c r="D11" s="23">
        <v>6</v>
      </c>
      <c r="E11" s="24" t="s">
        <v>126</v>
      </c>
      <c r="F11" s="88">
        <f t="shared" si="0"/>
        <v>1184</v>
      </c>
      <c r="G11" s="85">
        <f>вспомогат!Q12</f>
        <v>1029</v>
      </c>
      <c r="H11" s="85">
        <f>вспомогат!W12</f>
        <v>101</v>
      </c>
      <c r="I11" s="26">
        <f>вспомогат!AB12</f>
        <v>18</v>
      </c>
      <c r="J11" s="26">
        <f>вспомогат!AG12</f>
        <v>36</v>
      </c>
    </row>
    <row r="12" spans="1:10" ht="16.5" customHeight="1">
      <c r="A12" s="22">
        <v>8</v>
      </c>
      <c r="B12" s="43"/>
      <c r="C12" s="120" t="s">
        <v>93</v>
      </c>
      <c r="D12" s="23">
        <v>1</v>
      </c>
      <c r="E12" s="24" t="s">
        <v>59</v>
      </c>
      <c r="F12" s="88">
        <f t="shared" si="0"/>
        <v>826</v>
      </c>
      <c r="G12" s="85">
        <f>вспомогат!Q13</f>
        <v>727</v>
      </c>
      <c r="H12" s="85">
        <f>вспомогат!W13</f>
        <v>46</v>
      </c>
      <c r="I12" s="26">
        <f>вспомогат!AB13</f>
        <v>7</v>
      </c>
      <c r="J12" s="26">
        <f>вспомогат!AG13</f>
        <v>46</v>
      </c>
    </row>
    <row r="13" spans="1:10" ht="16.5" customHeight="1">
      <c r="A13" s="22">
        <v>9</v>
      </c>
      <c r="B13" s="43"/>
      <c r="C13" s="121"/>
      <c r="D13" s="23">
        <v>2</v>
      </c>
      <c r="E13" s="24" t="s">
        <v>54</v>
      </c>
      <c r="F13" s="88">
        <f t="shared" si="0"/>
        <v>974</v>
      </c>
      <c r="G13" s="85">
        <f>вспомогат!Q14</f>
        <v>865</v>
      </c>
      <c r="H13" s="85">
        <f>вспомогат!W14</f>
        <v>76</v>
      </c>
      <c r="I13" s="26">
        <f>вспомогат!AB14</f>
        <v>4</v>
      </c>
      <c r="J13" s="26">
        <f>вспомогат!AG14</f>
        <v>29</v>
      </c>
    </row>
    <row r="14" spans="1:10" ht="16.5" customHeight="1">
      <c r="A14" s="22">
        <v>10</v>
      </c>
      <c r="B14" s="43"/>
      <c r="C14" s="121"/>
      <c r="D14" s="19">
        <v>3</v>
      </c>
      <c r="E14" s="14" t="s">
        <v>69</v>
      </c>
      <c r="F14" s="88">
        <f t="shared" si="0"/>
        <v>913</v>
      </c>
      <c r="G14" s="85">
        <f>вспомогат!Q15</f>
        <v>831</v>
      </c>
      <c r="H14" s="85">
        <f>вспомогат!W15</f>
        <v>33</v>
      </c>
      <c r="I14" s="26">
        <f>вспомогат!AB15</f>
        <v>17</v>
      </c>
      <c r="J14" s="26">
        <f>вспомогат!AG15</f>
        <v>32</v>
      </c>
    </row>
    <row r="15" spans="1:10" ht="16.5" customHeight="1">
      <c r="A15" s="22">
        <v>11</v>
      </c>
      <c r="B15" s="43"/>
      <c r="C15" s="121"/>
      <c r="D15" s="23">
        <v>4</v>
      </c>
      <c r="E15" s="31" t="s">
        <v>56</v>
      </c>
      <c r="F15" s="88">
        <f t="shared" si="0"/>
        <v>296</v>
      </c>
      <c r="G15" s="85">
        <f>вспомогат!Q16</f>
        <v>239</v>
      </c>
      <c r="H15" s="85">
        <f>вспомогат!W16</f>
        <v>51</v>
      </c>
      <c r="I15" s="26">
        <f>вспомогат!AB16</f>
        <v>1</v>
      </c>
      <c r="J15" s="26">
        <f>вспомогат!AG16</f>
        <v>5</v>
      </c>
    </row>
    <row r="16" spans="1:10" ht="16.5" customHeight="1">
      <c r="A16" s="22">
        <v>12</v>
      </c>
      <c r="B16" s="43"/>
      <c r="C16" s="121"/>
      <c r="D16" s="23">
        <v>4</v>
      </c>
      <c r="E16" s="31" t="s">
        <v>140</v>
      </c>
      <c r="F16" s="88">
        <f t="shared" si="0"/>
        <v>219</v>
      </c>
      <c r="G16" s="85">
        <f>вспомогат!Q17</f>
        <v>165</v>
      </c>
      <c r="H16" s="85">
        <f>вспомогат!W17</f>
        <v>14</v>
      </c>
      <c r="I16" s="26">
        <f>вспомогат!AB17</f>
        <v>35</v>
      </c>
      <c r="J16" s="26">
        <f>вспомогат!AG17</f>
        <v>5</v>
      </c>
    </row>
    <row r="17" spans="1:10" ht="16.5" customHeight="1">
      <c r="A17" s="22">
        <v>13</v>
      </c>
      <c r="B17" s="43"/>
      <c r="C17" s="121"/>
      <c r="D17" s="23">
        <v>5</v>
      </c>
      <c r="E17" s="24" t="s">
        <v>65</v>
      </c>
      <c r="F17" s="88">
        <f t="shared" si="0"/>
        <v>838</v>
      </c>
      <c r="G17" s="85">
        <f>вспомогат!Q18</f>
        <v>764</v>
      </c>
      <c r="H17" s="85">
        <f>вспомогат!W18</f>
        <v>54</v>
      </c>
      <c r="I17" s="26">
        <f>вспомогат!AB18</f>
        <v>6</v>
      </c>
      <c r="J17" s="26">
        <f>вспомогат!AG18</f>
        <v>14</v>
      </c>
    </row>
    <row r="18" spans="1:10" ht="16.5" customHeight="1">
      <c r="A18" s="22">
        <v>14</v>
      </c>
      <c r="B18" s="43"/>
      <c r="C18" s="121"/>
      <c r="D18" s="23">
        <v>6</v>
      </c>
      <c r="E18" s="24" t="s">
        <v>61</v>
      </c>
      <c r="F18" s="88">
        <f t="shared" si="0"/>
        <v>712</v>
      </c>
      <c r="G18" s="85">
        <f>вспомогат!Q19</f>
        <v>641</v>
      </c>
      <c r="H18" s="85">
        <f>вспомогат!W19</f>
        <v>37</v>
      </c>
      <c r="I18" s="26">
        <f>вспомогат!AB19</f>
        <v>17</v>
      </c>
      <c r="J18" s="26">
        <f>вспомогат!AG19</f>
        <v>17</v>
      </c>
    </row>
    <row r="19" spans="1:10" ht="16.5" customHeight="1">
      <c r="A19" s="22">
        <v>15</v>
      </c>
      <c r="B19" s="43"/>
      <c r="C19" s="121"/>
      <c r="D19" s="23">
        <v>7</v>
      </c>
      <c r="E19" s="24" t="s">
        <v>97</v>
      </c>
      <c r="F19" s="88">
        <f t="shared" si="0"/>
        <v>459</v>
      </c>
      <c r="G19" s="85">
        <f>вспомогат!Q20</f>
        <v>408</v>
      </c>
      <c r="H19" s="85">
        <f>вспомогат!W20</f>
        <v>43</v>
      </c>
      <c r="I19" s="26">
        <f>вспомогат!AB20</f>
        <v>3</v>
      </c>
      <c r="J19" s="26">
        <f>вспомогат!AG20</f>
        <v>5</v>
      </c>
    </row>
    <row r="20" spans="1:10" ht="16.5" customHeight="1">
      <c r="A20" s="22">
        <v>16</v>
      </c>
      <c r="B20" s="43"/>
      <c r="C20" s="120" t="s">
        <v>94</v>
      </c>
      <c r="D20" s="76">
        <v>1</v>
      </c>
      <c r="E20" s="24" t="s">
        <v>11</v>
      </c>
      <c r="F20" s="88">
        <f t="shared" si="0"/>
        <v>856</v>
      </c>
      <c r="G20" s="85">
        <f>вспомогат!Q21</f>
        <v>786</v>
      </c>
      <c r="H20" s="85">
        <f>вспомогат!W21</f>
        <v>12</v>
      </c>
      <c r="I20" s="26">
        <f>вспомогат!AB21</f>
        <v>44</v>
      </c>
      <c r="J20" s="26">
        <f>вспомогат!AG21</f>
        <v>14</v>
      </c>
    </row>
    <row r="21" spans="1:10" ht="16.5" customHeight="1">
      <c r="A21" s="22">
        <v>17</v>
      </c>
      <c r="B21" s="43"/>
      <c r="C21" s="121"/>
      <c r="D21" s="76">
        <v>2</v>
      </c>
      <c r="E21" s="24" t="s">
        <v>60</v>
      </c>
      <c r="F21" s="88">
        <f t="shared" si="0"/>
        <v>557</v>
      </c>
      <c r="G21" s="85">
        <f>вспомогат!Q22</f>
        <v>455</v>
      </c>
      <c r="H21" s="85">
        <f>вспомогат!W22</f>
        <v>14</v>
      </c>
      <c r="I21" s="26">
        <f>вспомогат!AB22</f>
        <v>60</v>
      </c>
      <c r="J21" s="26">
        <f>вспомогат!AG22</f>
        <v>28</v>
      </c>
    </row>
    <row r="22" spans="1:10" ht="16.5" customHeight="1">
      <c r="A22" s="22">
        <v>18</v>
      </c>
      <c r="B22" s="43"/>
      <c r="C22" s="121"/>
      <c r="D22" s="76">
        <v>3</v>
      </c>
      <c r="E22" s="24" t="s">
        <v>127</v>
      </c>
      <c r="F22" s="88">
        <f t="shared" si="0"/>
        <v>771</v>
      </c>
      <c r="G22" s="85">
        <f>вспомогат!Q23</f>
        <v>630</v>
      </c>
      <c r="H22" s="85">
        <f>вспомогат!W23</f>
        <v>59</v>
      </c>
      <c r="I22" s="26">
        <f>вспомогат!AB23</f>
        <v>72</v>
      </c>
      <c r="J22" s="26">
        <f>вспомогат!AG23</f>
        <v>10</v>
      </c>
    </row>
    <row r="23" spans="1:10" ht="16.5" customHeight="1">
      <c r="A23" s="22">
        <v>19</v>
      </c>
      <c r="B23" s="43"/>
      <c r="C23" s="121"/>
      <c r="D23" s="103">
        <v>4</v>
      </c>
      <c r="E23" s="14" t="s">
        <v>85</v>
      </c>
      <c r="F23" s="88">
        <f t="shared" si="0"/>
        <v>698</v>
      </c>
      <c r="G23" s="85">
        <f>вспомогат!Q24</f>
        <v>596</v>
      </c>
      <c r="H23" s="85">
        <f>вспомогат!W24</f>
        <v>28</v>
      </c>
      <c r="I23" s="26">
        <f>вспомогат!AB24</f>
        <v>48</v>
      </c>
      <c r="J23" s="26">
        <f>вспомогат!AG24</f>
        <v>26</v>
      </c>
    </row>
    <row r="24" spans="1:10" ht="16.5" customHeight="1">
      <c r="A24" s="22">
        <v>20</v>
      </c>
      <c r="B24" s="43"/>
      <c r="C24" s="121"/>
      <c r="D24" s="76">
        <v>5</v>
      </c>
      <c r="E24" s="24" t="s">
        <v>98</v>
      </c>
      <c r="F24" s="88">
        <f t="shared" si="0"/>
        <v>663</v>
      </c>
      <c r="G24" s="85">
        <f>вспомогат!Q25</f>
        <v>576</v>
      </c>
      <c r="H24" s="85">
        <f>вспомогат!W25</f>
        <v>9</v>
      </c>
      <c r="I24" s="26">
        <f>вспомогат!AB25</f>
        <v>59</v>
      </c>
      <c r="J24" s="26">
        <f>вспомогат!AG25</f>
        <v>19</v>
      </c>
    </row>
    <row r="25" spans="1:10" ht="16.5" customHeight="1">
      <c r="A25" s="22">
        <v>21</v>
      </c>
      <c r="B25" s="43"/>
      <c r="C25" s="99"/>
      <c r="D25" s="76">
        <v>6</v>
      </c>
      <c r="E25" s="24" t="s">
        <v>128</v>
      </c>
      <c r="F25" s="88">
        <f t="shared" si="0"/>
        <v>847</v>
      </c>
      <c r="G25" s="85">
        <f>вспомогат!Q26</f>
        <v>661</v>
      </c>
      <c r="H25" s="85">
        <f>вспомогат!W26</f>
        <v>63</v>
      </c>
      <c r="I25" s="26">
        <f>вспомогат!AB26</f>
        <v>87</v>
      </c>
      <c r="J25" s="26">
        <f>вспомогат!AG26</f>
        <v>36</v>
      </c>
    </row>
    <row r="26" spans="1:10" ht="16.5" customHeight="1">
      <c r="A26" s="22">
        <v>22</v>
      </c>
      <c r="B26" s="43"/>
      <c r="C26" s="121" t="s">
        <v>112</v>
      </c>
      <c r="D26" s="23">
        <v>1</v>
      </c>
      <c r="E26" s="46" t="s">
        <v>99</v>
      </c>
      <c r="F26" s="88">
        <f t="shared" si="0"/>
        <v>905</v>
      </c>
      <c r="G26" s="85">
        <f>вспомогат!Q27</f>
        <v>783</v>
      </c>
      <c r="H26" s="85">
        <f>вспомогат!W27</f>
        <v>59</v>
      </c>
      <c r="I26" s="26">
        <f>вспомогат!AB27</f>
        <v>30</v>
      </c>
      <c r="J26" s="26">
        <f>вспомогат!AG27</f>
        <v>33</v>
      </c>
    </row>
    <row r="27" spans="1:10" ht="16.5" customHeight="1">
      <c r="A27" s="22">
        <v>23</v>
      </c>
      <c r="B27" s="43"/>
      <c r="C27" s="121"/>
      <c r="D27" s="23">
        <v>2</v>
      </c>
      <c r="E27" s="46" t="s">
        <v>71</v>
      </c>
      <c r="F27" s="88">
        <f t="shared" si="0"/>
        <v>804</v>
      </c>
      <c r="G27" s="85">
        <f>вспомогат!Q28</f>
        <v>705</v>
      </c>
      <c r="H27" s="85">
        <f>вспомогат!W28</f>
        <v>65</v>
      </c>
      <c r="I27" s="26">
        <f>вспомогат!AB28</f>
        <v>15</v>
      </c>
      <c r="J27" s="26">
        <f>вспомогат!AG28</f>
        <v>19</v>
      </c>
    </row>
    <row r="28" spans="1:10" ht="16.5" customHeight="1">
      <c r="A28" s="22">
        <v>24</v>
      </c>
      <c r="B28" s="43"/>
      <c r="C28" s="121"/>
      <c r="D28" s="23">
        <v>3</v>
      </c>
      <c r="E28" s="46" t="s">
        <v>62</v>
      </c>
      <c r="F28" s="88">
        <f t="shared" si="0"/>
        <v>608</v>
      </c>
      <c r="G28" s="85">
        <f>вспомогат!Q29</f>
        <v>495</v>
      </c>
      <c r="H28" s="85">
        <f>вспомогат!W29</f>
        <v>41</v>
      </c>
      <c r="I28" s="26">
        <f>вспомогат!AB29</f>
        <v>34</v>
      </c>
      <c r="J28" s="26">
        <f>вспомогат!AG29</f>
        <v>38</v>
      </c>
    </row>
    <row r="29" spans="1:10" ht="16.5" customHeight="1">
      <c r="A29" s="22">
        <v>25</v>
      </c>
      <c r="B29" s="43"/>
      <c r="C29" s="121"/>
      <c r="D29" s="23">
        <v>4</v>
      </c>
      <c r="E29" s="29" t="s">
        <v>129</v>
      </c>
      <c r="F29" s="88">
        <f t="shared" si="0"/>
        <v>563</v>
      </c>
      <c r="G29" s="85">
        <f>вспомогат!Q30</f>
        <v>481</v>
      </c>
      <c r="H29" s="85">
        <f>вспомогат!W30</f>
        <v>45</v>
      </c>
      <c r="I29" s="26">
        <f>вспомогат!AB30</f>
        <v>28</v>
      </c>
      <c r="J29" s="26">
        <f>вспомогат!AG30</f>
        <v>9</v>
      </c>
    </row>
    <row r="30" spans="1:10" ht="16.5" customHeight="1">
      <c r="A30" s="22">
        <v>26</v>
      </c>
      <c r="B30" s="43"/>
      <c r="C30" s="121"/>
      <c r="D30" s="23">
        <v>5</v>
      </c>
      <c r="E30" s="29" t="s">
        <v>53</v>
      </c>
      <c r="F30" s="88">
        <f t="shared" si="0"/>
        <v>699</v>
      </c>
      <c r="G30" s="85">
        <f>вспомогат!Q31</f>
        <v>617</v>
      </c>
      <c r="H30" s="85">
        <f>вспомогат!W31</f>
        <v>38</v>
      </c>
      <c r="I30" s="26">
        <f>вспомогат!AB31</f>
        <v>27</v>
      </c>
      <c r="J30" s="26">
        <f>вспомогат!AG31</f>
        <v>17</v>
      </c>
    </row>
    <row r="31" spans="1:10" ht="16.5" customHeight="1">
      <c r="A31" s="22">
        <v>27</v>
      </c>
      <c r="B31" s="43"/>
      <c r="C31" s="121"/>
      <c r="D31" s="19">
        <v>6</v>
      </c>
      <c r="E31" s="16" t="s">
        <v>104</v>
      </c>
      <c r="F31" s="88">
        <f t="shared" si="0"/>
        <v>606</v>
      </c>
      <c r="G31" s="85">
        <f>вспомогат!Q32</f>
        <v>469</v>
      </c>
      <c r="H31" s="85">
        <f>вспомогат!W32</f>
        <v>53</v>
      </c>
      <c r="I31" s="26">
        <f>вспомогат!AB32</f>
        <v>52</v>
      </c>
      <c r="J31" s="26">
        <f>вспомогат!AG32</f>
        <v>32</v>
      </c>
    </row>
    <row r="32" spans="1:10" ht="16.5" customHeight="1">
      <c r="A32" s="22">
        <v>28</v>
      </c>
      <c r="B32" s="43"/>
      <c r="C32" s="121"/>
      <c r="D32" s="23">
        <v>7</v>
      </c>
      <c r="E32" s="49" t="s">
        <v>100</v>
      </c>
      <c r="F32" s="88">
        <f t="shared" si="0"/>
        <v>491</v>
      </c>
      <c r="G32" s="85">
        <f>вспомогат!Q33</f>
        <v>433</v>
      </c>
      <c r="H32" s="85">
        <f>вспомогат!W33</f>
        <v>31</v>
      </c>
      <c r="I32" s="26">
        <f>вспомогат!AB33</f>
        <v>7</v>
      </c>
      <c r="J32" s="26">
        <f>вспомогат!AG33</f>
        <v>20</v>
      </c>
    </row>
    <row r="33" spans="1:10" ht="16.5" customHeight="1">
      <c r="A33" s="22">
        <v>29</v>
      </c>
      <c r="B33" s="43"/>
      <c r="C33" s="121"/>
      <c r="D33" s="23">
        <v>7</v>
      </c>
      <c r="E33" s="49" t="s">
        <v>141</v>
      </c>
      <c r="F33" s="88">
        <f t="shared" si="0"/>
        <v>214</v>
      </c>
      <c r="G33" s="85">
        <f>вспомогат!Q34</f>
        <v>169</v>
      </c>
      <c r="H33" s="85">
        <f>вспомогат!W34</f>
        <v>18</v>
      </c>
      <c r="I33" s="26">
        <f>вспомогат!AB34</f>
        <v>18</v>
      </c>
      <c r="J33" s="26">
        <f>вспомогат!AG34</f>
        <v>9</v>
      </c>
    </row>
    <row r="34" spans="1:10" ht="16.5" customHeight="1">
      <c r="A34" s="22">
        <v>30</v>
      </c>
      <c r="B34" s="43"/>
      <c r="C34" s="120" t="s">
        <v>95</v>
      </c>
      <c r="D34" s="76">
        <v>1</v>
      </c>
      <c r="E34" s="29" t="s">
        <v>122</v>
      </c>
      <c r="F34" s="88">
        <f t="shared" si="0"/>
        <v>1137</v>
      </c>
      <c r="G34" s="85">
        <f>вспомогат!Q35</f>
        <v>1021</v>
      </c>
      <c r="H34" s="85">
        <f>вспомогат!W35</f>
        <v>72</v>
      </c>
      <c r="I34" s="26">
        <f>вспомогат!AB35</f>
        <v>27</v>
      </c>
      <c r="J34" s="26">
        <f>вспомогат!AG35</f>
        <v>17</v>
      </c>
    </row>
    <row r="35" spans="1:10" ht="16.5" customHeight="1">
      <c r="A35" s="22">
        <v>31</v>
      </c>
      <c r="B35" s="43"/>
      <c r="C35" s="121"/>
      <c r="D35" s="103">
        <v>2</v>
      </c>
      <c r="E35" s="17" t="s">
        <v>133</v>
      </c>
      <c r="F35" s="88">
        <f t="shared" si="0"/>
        <v>992</v>
      </c>
      <c r="G35" s="85">
        <f>вспомогат!Q36</f>
        <v>799</v>
      </c>
      <c r="H35" s="85">
        <f>вспомогат!W36</f>
        <v>33</v>
      </c>
      <c r="I35" s="26">
        <f>вспомогат!AB36</f>
        <v>112</v>
      </c>
      <c r="J35" s="26">
        <f>вспомогат!AG36</f>
        <v>48</v>
      </c>
    </row>
    <row r="36" spans="1:10" ht="16.5" customHeight="1">
      <c r="A36" s="22">
        <v>32</v>
      </c>
      <c r="B36" s="43"/>
      <c r="C36" s="121"/>
      <c r="D36" s="76">
        <v>3</v>
      </c>
      <c r="E36" s="46" t="s">
        <v>12</v>
      </c>
      <c r="F36" s="88">
        <f t="shared" si="0"/>
        <v>633</v>
      </c>
      <c r="G36" s="85">
        <f>вспомогат!Q37</f>
        <v>571</v>
      </c>
      <c r="H36" s="85">
        <f>вспомогат!W37</f>
        <v>9</v>
      </c>
      <c r="I36" s="26">
        <f>вспомогат!AB37</f>
        <v>46</v>
      </c>
      <c r="J36" s="26">
        <f>вспомогат!AG37</f>
        <v>7</v>
      </c>
    </row>
    <row r="37" spans="1:10" ht="16.5" customHeight="1">
      <c r="A37" s="22">
        <v>33</v>
      </c>
      <c r="B37" s="43"/>
      <c r="C37" s="121"/>
      <c r="D37" s="76">
        <v>4</v>
      </c>
      <c r="E37" s="46" t="s">
        <v>101</v>
      </c>
      <c r="F37" s="88">
        <f t="shared" si="0"/>
        <v>851</v>
      </c>
      <c r="G37" s="85">
        <f>вспомогат!Q38</f>
        <v>704</v>
      </c>
      <c r="H37" s="85">
        <f>вспомогат!W38</f>
        <v>42</v>
      </c>
      <c r="I37" s="26">
        <f>вспомогат!AB38</f>
        <v>60</v>
      </c>
      <c r="J37" s="26">
        <f>вспомогат!AG38</f>
        <v>45</v>
      </c>
    </row>
    <row r="38" spans="1:10" ht="16.5" customHeight="1">
      <c r="A38" s="22">
        <v>34</v>
      </c>
      <c r="B38" s="43"/>
      <c r="C38" s="121"/>
      <c r="D38" s="76">
        <v>5</v>
      </c>
      <c r="E38" s="46" t="s">
        <v>55</v>
      </c>
      <c r="F38" s="88">
        <f t="shared" si="0"/>
        <v>796</v>
      </c>
      <c r="G38" s="85">
        <f>вспомогат!Q39</f>
        <v>614</v>
      </c>
      <c r="H38" s="85">
        <f>вспомогат!W39</f>
        <v>73</v>
      </c>
      <c r="I38" s="26">
        <f>вспомогат!AB39</f>
        <v>74</v>
      </c>
      <c r="J38" s="26">
        <f>вспомогат!AG39</f>
        <v>35</v>
      </c>
    </row>
    <row r="39" spans="1:10" ht="16.5" customHeight="1">
      <c r="A39" s="22">
        <v>35</v>
      </c>
      <c r="B39" s="43"/>
      <c r="C39" s="121"/>
      <c r="D39" s="105">
        <v>6</v>
      </c>
      <c r="E39" s="29" t="s">
        <v>130</v>
      </c>
      <c r="F39" s="88">
        <f t="shared" si="0"/>
        <v>331</v>
      </c>
      <c r="G39" s="85">
        <f>вспомогат!Q40</f>
        <v>302</v>
      </c>
      <c r="H39" s="85">
        <f>вспомогат!W40</f>
        <v>12</v>
      </c>
      <c r="I39" s="26">
        <f>вспомогат!AB40</f>
        <v>4</v>
      </c>
      <c r="J39" s="26">
        <f>вспомогат!AG40</f>
        <v>13</v>
      </c>
    </row>
    <row r="40" spans="1:10" ht="16.5" customHeight="1">
      <c r="A40" s="22">
        <v>36</v>
      </c>
      <c r="B40" s="43"/>
      <c r="C40" s="121"/>
      <c r="D40" s="105">
        <v>6</v>
      </c>
      <c r="E40" s="29" t="s">
        <v>143</v>
      </c>
      <c r="F40" s="88">
        <f t="shared" si="0"/>
        <v>53</v>
      </c>
      <c r="G40" s="85">
        <f>вспомогат!Q41</f>
        <v>48</v>
      </c>
      <c r="H40" s="85">
        <f>вспомогат!W41</f>
        <v>0</v>
      </c>
      <c r="I40" s="26">
        <f>вспомогат!AB41</f>
        <v>5</v>
      </c>
      <c r="J40" s="26">
        <f>вспомогат!AG41</f>
        <v>0</v>
      </c>
    </row>
    <row r="41" spans="1:10" ht="16.5" customHeight="1">
      <c r="A41" s="117" t="s">
        <v>6</v>
      </c>
      <c r="B41" s="1" t="s">
        <v>7</v>
      </c>
      <c r="C41" s="118" t="s">
        <v>80</v>
      </c>
      <c r="D41" s="117" t="s">
        <v>79</v>
      </c>
      <c r="E41" s="117" t="s">
        <v>8</v>
      </c>
      <c r="F41" s="111" t="s">
        <v>78</v>
      </c>
      <c r="G41" s="111" t="s">
        <v>74</v>
      </c>
      <c r="H41" s="111" t="s">
        <v>75</v>
      </c>
      <c r="I41" s="111" t="s">
        <v>76</v>
      </c>
      <c r="J41" s="117" t="s">
        <v>77</v>
      </c>
    </row>
    <row r="42" spans="1:10" ht="16.5" customHeight="1" thickBot="1">
      <c r="A42" s="118"/>
      <c r="B42" s="1" t="s">
        <v>9</v>
      </c>
      <c r="C42" s="118"/>
      <c r="D42" s="118"/>
      <c r="E42" s="118"/>
      <c r="F42" s="114"/>
      <c r="G42" s="114"/>
      <c r="H42" s="114"/>
      <c r="I42" s="114"/>
      <c r="J42" s="119"/>
    </row>
    <row r="43" spans="1:10" ht="16.5" customHeight="1" thickBot="1">
      <c r="A43" s="22">
        <v>34</v>
      </c>
      <c r="B43" s="47" t="s">
        <v>0</v>
      </c>
      <c r="C43" s="100" t="s">
        <v>13</v>
      </c>
      <c r="D43" s="23">
        <v>1</v>
      </c>
      <c r="E43" s="24" t="s">
        <v>113</v>
      </c>
      <c r="F43" s="88">
        <f>SUM(G43:J43)</f>
        <v>1513</v>
      </c>
      <c r="G43" s="85">
        <f>вспомогат!Q42</f>
        <v>1401</v>
      </c>
      <c r="H43" s="85">
        <f>вспомогат!W42</f>
        <v>34</v>
      </c>
      <c r="I43" s="26">
        <f>вспомогат!AB42</f>
        <v>10</v>
      </c>
      <c r="J43" s="26">
        <f>вспомогат!AG42</f>
        <v>68</v>
      </c>
    </row>
    <row r="44" spans="1:10" ht="16.5" customHeight="1">
      <c r="A44" s="22">
        <v>35</v>
      </c>
      <c r="B44" s="45" t="s">
        <v>1</v>
      </c>
      <c r="C44" s="133" t="s">
        <v>14</v>
      </c>
      <c r="D44" s="76">
        <v>1</v>
      </c>
      <c r="E44" s="49" t="s">
        <v>114</v>
      </c>
      <c r="F44" s="88">
        <f aca="true" t="shared" si="1" ref="F44:F80">SUM(G44:J44)</f>
        <v>773</v>
      </c>
      <c r="G44" s="85">
        <f>вспомогат!Q43</f>
        <v>683</v>
      </c>
      <c r="H44" s="85">
        <f>вспомогат!W43</f>
        <v>27</v>
      </c>
      <c r="I44" s="26">
        <f>вспомогат!AB43</f>
        <v>56</v>
      </c>
      <c r="J44" s="26">
        <f>вспомогат!AG43</f>
        <v>7</v>
      </c>
    </row>
    <row r="45" spans="1:10" ht="16.5" customHeight="1" thickBot="1">
      <c r="A45" s="22"/>
      <c r="B45" s="44"/>
      <c r="C45" s="134"/>
      <c r="D45" s="76">
        <v>2</v>
      </c>
      <c r="E45" s="106" t="s">
        <v>131</v>
      </c>
      <c r="F45" s="88">
        <f t="shared" si="1"/>
        <v>916</v>
      </c>
      <c r="G45" s="85">
        <f>вспомогат!Q44</f>
        <v>820</v>
      </c>
      <c r="H45" s="85">
        <f>вспомогат!W44</f>
        <v>48</v>
      </c>
      <c r="I45" s="26">
        <f>вспомогат!AB44</f>
        <v>37</v>
      </c>
      <c r="J45" s="26">
        <f>вспомогат!AG44</f>
        <v>11</v>
      </c>
    </row>
    <row r="46" spans="1:10" ht="16.5" customHeight="1" thickBot="1">
      <c r="A46" s="22">
        <v>37</v>
      </c>
      <c r="B46" s="47" t="s">
        <v>2</v>
      </c>
      <c r="C46" s="77" t="s">
        <v>15</v>
      </c>
      <c r="D46" s="23">
        <v>1</v>
      </c>
      <c r="E46" s="24" t="s">
        <v>16</v>
      </c>
      <c r="F46" s="88">
        <f t="shared" si="1"/>
        <v>771</v>
      </c>
      <c r="G46" s="85">
        <f>вспомогат!Q45</f>
        <v>654</v>
      </c>
      <c r="H46" s="85">
        <f>вспомогат!W45</f>
        <v>60</v>
      </c>
      <c r="I46" s="26">
        <f>вспомогат!AB45</f>
        <v>40</v>
      </c>
      <c r="J46" s="26">
        <f>вспомогат!AG45</f>
        <v>17</v>
      </c>
    </row>
    <row r="47" spans="1:10" ht="16.5" customHeight="1">
      <c r="A47" s="22">
        <v>38</v>
      </c>
      <c r="B47" s="45"/>
      <c r="C47" s="127" t="s">
        <v>17</v>
      </c>
      <c r="D47" s="23">
        <v>1</v>
      </c>
      <c r="E47" s="24" t="s">
        <v>134</v>
      </c>
      <c r="F47" s="88">
        <f t="shared" si="1"/>
        <v>565</v>
      </c>
      <c r="G47" s="85">
        <f>вспомогат!Q50</f>
        <v>494</v>
      </c>
      <c r="H47" s="85">
        <f>вспомогат!W50</f>
        <v>16</v>
      </c>
      <c r="I47" s="26">
        <f>вспомогат!AB50</f>
        <v>30</v>
      </c>
      <c r="J47" s="26">
        <f>вспомогат!AG50</f>
        <v>25</v>
      </c>
    </row>
    <row r="48" spans="1:10" ht="16.5" customHeight="1">
      <c r="A48" s="22">
        <v>39</v>
      </c>
      <c r="B48" s="43" t="s">
        <v>3</v>
      </c>
      <c r="C48" s="128"/>
      <c r="D48" s="23">
        <v>2</v>
      </c>
      <c r="E48" s="24" t="s">
        <v>115</v>
      </c>
      <c r="F48" s="88">
        <f t="shared" si="1"/>
        <v>598</v>
      </c>
      <c r="G48" s="85">
        <f>вспомогат!Q51</f>
        <v>521</v>
      </c>
      <c r="H48" s="85">
        <f>вспомогат!W51</f>
        <v>22</v>
      </c>
      <c r="I48" s="26">
        <f>вспомогат!AB51</f>
        <v>27</v>
      </c>
      <c r="J48" s="26">
        <f>вспомогат!AG51</f>
        <v>28</v>
      </c>
    </row>
    <row r="49" spans="1:10" ht="16.5" customHeight="1">
      <c r="A49" s="22">
        <v>40</v>
      </c>
      <c r="B49" s="43"/>
      <c r="C49" s="128"/>
      <c r="D49" s="23">
        <v>3</v>
      </c>
      <c r="E49" s="24" t="s">
        <v>67</v>
      </c>
      <c r="F49" s="88">
        <f t="shared" si="1"/>
        <v>583</v>
      </c>
      <c r="G49" s="85">
        <f>вспомогат!Q52</f>
        <v>538</v>
      </c>
      <c r="H49" s="85">
        <f>вспомогат!W52</f>
        <v>19</v>
      </c>
      <c r="I49" s="26">
        <f>вспомогат!AB52</f>
        <v>11</v>
      </c>
      <c r="J49" s="26">
        <f>вспомогат!AG52</f>
        <v>15</v>
      </c>
    </row>
    <row r="50" spans="1:10" ht="16.5" customHeight="1" thickBot="1">
      <c r="A50" s="22">
        <v>41</v>
      </c>
      <c r="B50" s="44"/>
      <c r="C50" s="128"/>
      <c r="D50" s="23">
        <v>4</v>
      </c>
      <c r="E50" s="24" t="s">
        <v>64</v>
      </c>
      <c r="F50" s="88">
        <f t="shared" si="1"/>
        <v>809</v>
      </c>
      <c r="G50" s="85">
        <f>вспомогат!Q53</f>
        <v>754</v>
      </c>
      <c r="H50" s="85">
        <f>вспомогат!W53</f>
        <v>36</v>
      </c>
      <c r="I50" s="26">
        <f>вспомогат!AB53</f>
        <v>3</v>
      </c>
      <c r="J50" s="26">
        <f>вспомогат!AG53</f>
        <v>16</v>
      </c>
    </row>
    <row r="51" spans="1:10" ht="16.5" customHeight="1" thickBot="1">
      <c r="A51" s="22">
        <v>42</v>
      </c>
      <c r="B51" s="44"/>
      <c r="C51" s="129"/>
      <c r="D51" s="30">
        <v>5</v>
      </c>
      <c r="E51" s="24" t="s">
        <v>102</v>
      </c>
      <c r="F51" s="88">
        <f t="shared" si="1"/>
        <v>840</v>
      </c>
      <c r="G51" s="85">
        <f>вспомогат!Q54</f>
        <v>740</v>
      </c>
      <c r="H51" s="85">
        <f>вспомогат!W54</f>
        <v>39</v>
      </c>
      <c r="I51" s="26">
        <f>вспомогат!AB54</f>
        <v>33</v>
      </c>
      <c r="J51" s="26">
        <f>вспомогат!AG54</f>
        <v>28</v>
      </c>
    </row>
    <row r="52" spans="1:10" ht="16.5" customHeight="1" thickBot="1">
      <c r="A52" s="22">
        <v>43</v>
      </c>
      <c r="B52" s="47" t="s">
        <v>19</v>
      </c>
      <c r="C52" s="100" t="s">
        <v>18</v>
      </c>
      <c r="D52" s="50">
        <v>1</v>
      </c>
      <c r="E52" s="51" t="s">
        <v>83</v>
      </c>
      <c r="F52" s="88">
        <f t="shared" si="1"/>
        <v>858</v>
      </c>
      <c r="G52" s="85">
        <f>вспомогат!Q55</f>
        <v>698</v>
      </c>
      <c r="H52" s="85">
        <f>вспомогат!W55</f>
        <v>34</v>
      </c>
      <c r="I52" s="26">
        <f>вспомогат!AB55</f>
        <v>17</v>
      </c>
      <c r="J52" s="26">
        <f>вспомогат!AG55</f>
        <v>109</v>
      </c>
    </row>
    <row r="53" spans="1:10" ht="16.5" customHeight="1">
      <c r="A53" s="22"/>
      <c r="B53" s="43"/>
      <c r="C53" s="138" t="s">
        <v>20</v>
      </c>
      <c r="D53" s="107">
        <v>1</v>
      </c>
      <c r="E53" s="49" t="s">
        <v>125</v>
      </c>
      <c r="F53" s="88">
        <f t="shared" si="1"/>
        <v>495</v>
      </c>
      <c r="G53" s="85">
        <f>вспомогат!Q56</f>
        <v>362</v>
      </c>
      <c r="H53" s="85">
        <f>вспомогат!W56</f>
        <v>44</v>
      </c>
      <c r="I53" s="26">
        <f>вспомогат!AB56</f>
        <v>57</v>
      </c>
      <c r="J53" s="26">
        <f>вспомогат!AG56</f>
        <v>32</v>
      </c>
    </row>
    <row r="54" spans="1:10" ht="16.5" customHeight="1">
      <c r="A54" s="22">
        <v>45</v>
      </c>
      <c r="B54" s="43"/>
      <c r="C54" s="139"/>
      <c r="D54" s="76">
        <v>2</v>
      </c>
      <c r="E54" s="31" t="s">
        <v>21</v>
      </c>
      <c r="F54" s="88">
        <f t="shared" si="1"/>
        <v>171</v>
      </c>
      <c r="G54" s="85">
        <f>вспомогат!Q57</f>
        <v>157</v>
      </c>
      <c r="H54" s="85">
        <f>вспомогат!W57</f>
        <v>6</v>
      </c>
      <c r="I54" s="26">
        <f>вспомогат!AB57</f>
        <v>5</v>
      </c>
      <c r="J54" s="26">
        <f>вспомогат!AG57</f>
        <v>3</v>
      </c>
    </row>
    <row r="55" spans="1:10" ht="16.5" customHeight="1">
      <c r="A55" s="22"/>
      <c r="B55" s="43"/>
      <c r="C55" s="139"/>
      <c r="D55" s="76">
        <v>2</v>
      </c>
      <c r="E55" s="31" t="s">
        <v>144</v>
      </c>
      <c r="F55" s="88">
        <f t="shared" si="1"/>
        <v>155</v>
      </c>
      <c r="G55" s="85">
        <f>вспомогат!Q58</f>
        <v>150</v>
      </c>
      <c r="H55" s="85">
        <f>вспомогат!W58</f>
        <v>4</v>
      </c>
      <c r="I55" s="26">
        <f>вспомогат!AB58</f>
        <v>0</v>
      </c>
      <c r="J55" s="26">
        <f>вспомогат!AG58</f>
        <v>1</v>
      </c>
    </row>
    <row r="56" spans="1:10" ht="16.5" customHeight="1">
      <c r="A56" s="22">
        <v>46</v>
      </c>
      <c r="B56" s="43"/>
      <c r="C56" s="139"/>
      <c r="D56" s="76">
        <v>3</v>
      </c>
      <c r="E56" s="31" t="s">
        <v>109</v>
      </c>
      <c r="F56" s="88">
        <f t="shared" si="1"/>
        <v>629</v>
      </c>
      <c r="G56" s="85">
        <f>вспомогат!Q59</f>
        <v>509</v>
      </c>
      <c r="H56" s="85">
        <f>вспомогат!W59</f>
        <v>26</v>
      </c>
      <c r="I56" s="26">
        <f>вспомогат!AB59</f>
        <v>66</v>
      </c>
      <c r="J56" s="26">
        <f>вспомогат!AG59</f>
        <v>28</v>
      </c>
    </row>
    <row r="57" spans="1:10" ht="16.5" customHeight="1">
      <c r="A57" s="22">
        <v>47</v>
      </c>
      <c r="B57" s="43"/>
      <c r="C57" s="139"/>
      <c r="D57" s="76">
        <v>4</v>
      </c>
      <c r="E57" s="31" t="s">
        <v>108</v>
      </c>
      <c r="F57" s="88">
        <f t="shared" si="1"/>
        <v>578</v>
      </c>
      <c r="G57" s="85">
        <f>вспомогат!Q60</f>
        <v>476</v>
      </c>
      <c r="H57" s="85">
        <f>вспомогат!W60</f>
        <v>24</v>
      </c>
      <c r="I57" s="26">
        <f>вспомогат!AB60</f>
        <v>61</v>
      </c>
      <c r="J57" s="26">
        <f>вспомогат!AG60</f>
        <v>17</v>
      </c>
    </row>
    <row r="58" spans="1:10" ht="16.5" customHeight="1" thickBot="1">
      <c r="A58" s="22">
        <v>48</v>
      </c>
      <c r="B58" s="43"/>
      <c r="C58" s="140"/>
      <c r="D58" s="76">
        <v>5</v>
      </c>
      <c r="E58" s="31" t="s">
        <v>106</v>
      </c>
      <c r="F58" s="88">
        <f t="shared" si="1"/>
        <v>442</v>
      </c>
      <c r="G58" s="85">
        <f>вспомогат!Q61</f>
        <v>364</v>
      </c>
      <c r="H58" s="85">
        <f>вспомогат!W61</f>
        <v>13</v>
      </c>
      <c r="I58" s="26">
        <f>вспомогат!AB61</f>
        <v>45</v>
      </c>
      <c r="J58" s="26">
        <f>вспомогат!AG61</f>
        <v>20</v>
      </c>
    </row>
    <row r="59" spans="1:10" ht="16.5" customHeight="1" thickBot="1">
      <c r="A59" s="22">
        <v>49</v>
      </c>
      <c r="B59" s="47"/>
      <c r="C59" s="77" t="s">
        <v>22</v>
      </c>
      <c r="D59" s="76">
        <v>1</v>
      </c>
      <c r="E59" s="31" t="s">
        <v>66</v>
      </c>
      <c r="F59" s="88">
        <f t="shared" si="1"/>
        <v>514</v>
      </c>
      <c r="G59" s="85">
        <f>вспомогат!Q62</f>
        <v>448</v>
      </c>
      <c r="H59" s="85">
        <f>вспомогат!W62</f>
        <v>26</v>
      </c>
      <c r="I59" s="26">
        <f>вспомогат!AB62</f>
        <v>19</v>
      </c>
      <c r="J59" s="26">
        <f>вспомогат!AG62</f>
        <v>21</v>
      </c>
    </row>
    <row r="60" spans="1:10" ht="16.5" customHeight="1" thickBot="1">
      <c r="A60" s="22">
        <v>50</v>
      </c>
      <c r="B60" s="47"/>
      <c r="C60" s="77" t="s">
        <v>23</v>
      </c>
      <c r="D60" s="23">
        <v>1</v>
      </c>
      <c r="E60" s="31" t="s">
        <v>24</v>
      </c>
      <c r="F60" s="88">
        <f t="shared" si="1"/>
        <v>1122</v>
      </c>
      <c r="G60" s="85">
        <f>вспомогат!Q63</f>
        <v>1030</v>
      </c>
      <c r="H60" s="85">
        <f>вспомогат!W63</f>
        <v>41</v>
      </c>
      <c r="I60" s="26">
        <f>вспомогат!AB63</f>
        <v>27</v>
      </c>
      <c r="J60" s="26">
        <f>вспомогат!AG63</f>
        <v>24</v>
      </c>
    </row>
    <row r="61" spans="1:10" ht="16.5" customHeight="1">
      <c r="A61" s="22">
        <v>51</v>
      </c>
      <c r="B61" s="45"/>
      <c r="C61" s="52" t="s">
        <v>25</v>
      </c>
      <c r="D61" s="23">
        <v>1</v>
      </c>
      <c r="E61" s="31" t="s">
        <v>26</v>
      </c>
      <c r="F61" s="88">
        <f t="shared" si="1"/>
        <v>1180</v>
      </c>
      <c r="G61" s="85">
        <f>вспомогат!Q64</f>
        <v>982</v>
      </c>
      <c r="H61" s="85">
        <f>вспомогат!W64</f>
        <v>86</v>
      </c>
      <c r="I61" s="26">
        <f>вспомогат!AB64</f>
        <v>63</v>
      </c>
      <c r="J61" s="26">
        <f>вспомогат!AG64</f>
        <v>49</v>
      </c>
    </row>
    <row r="62" spans="1:10" ht="16.5" customHeight="1">
      <c r="A62" s="22">
        <v>52</v>
      </c>
      <c r="B62" s="43"/>
      <c r="C62" s="120" t="s">
        <v>27</v>
      </c>
      <c r="D62" s="23">
        <v>1</v>
      </c>
      <c r="E62" s="24" t="s">
        <v>57</v>
      </c>
      <c r="F62" s="88">
        <f t="shared" si="1"/>
        <v>1625</v>
      </c>
      <c r="G62" s="85">
        <f>вспомогат!Q65</f>
        <v>1471</v>
      </c>
      <c r="H62" s="85">
        <f>вспомогат!W65</f>
        <v>30</v>
      </c>
      <c r="I62" s="26">
        <f>вспомогат!AB65</f>
        <v>8</v>
      </c>
      <c r="J62" s="26">
        <f>вспомогат!AG65</f>
        <v>116</v>
      </c>
    </row>
    <row r="63" spans="1:10" ht="16.5" customHeight="1">
      <c r="A63" s="22">
        <v>53</v>
      </c>
      <c r="B63" s="43"/>
      <c r="C63" s="121"/>
      <c r="D63" s="23">
        <v>2</v>
      </c>
      <c r="E63" s="31" t="s">
        <v>52</v>
      </c>
      <c r="F63" s="88">
        <f t="shared" si="1"/>
        <v>1035</v>
      </c>
      <c r="G63" s="85">
        <f>вспомогат!Q66</f>
        <v>948</v>
      </c>
      <c r="H63" s="85">
        <f>вспомогат!W66</f>
        <v>7</v>
      </c>
      <c r="I63" s="26">
        <f>вспомогат!AB66</f>
        <v>4</v>
      </c>
      <c r="J63" s="26">
        <f>вспомогат!AG66</f>
        <v>76</v>
      </c>
    </row>
    <row r="64" spans="1:10" ht="16.5" customHeight="1">
      <c r="A64" s="22"/>
      <c r="B64" s="53"/>
      <c r="C64" s="121"/>
      <c r="D64" s="23">
        <v>3</v>
      </c>
      <c r="E64" s="31" t="s">
        <v>124</v>
      </c>
      <c r="F64" s="88">
        <f t="shared" si="1"/>
        <v>1172</v>
      </c>
      <c r="G64" s="85">
        <f>вспомогат!Q67</f>
        <v>1071</v>
      </c>
      <c r="H64" s="85">
        <f>вспомогат!W67</f>
        <v>15</v>
      </c>
      <c r="I64" s="26">
        <f>вспомогат!AB67</f>
        <v>6</v>
      </c>
      <c r="J64" s="26">
        <f>вспомогат!AG67</f>
        <v>80</v>
      </c>
    </row>
    <row r="65" spans="1:10" ht="16.5" customHeight="1">
      <c r="A65" s="22"/>
      <c r="B65" s="43"/>
      <c r="C65" s="98"/>
      <c r="D65" s="23">
        <v>4</v>
      </c>
      <c r="E65" s="31" t="s">
        <v>123</v>
      </c>
      <c r="F65" s="88">
        <f t="shared" si="1"/>
        <v>933</v>
      </c>
      <c r="G65" s="85">
        <f>вспомогат!Q68</f>
        <v>844</v>
      </c>
      <c r="H65" s="85">
        <f>вспомогат!W68</f>
        <v>52</v>
      </c>
      <c r="I65" s="26">
        <f>вспомогат!AB68</f>
        <v>12</v>
      </c>
      <c r="J65" s="26">
        <f>вспомогат!AG68</f>
        <v>25</v>
      </c>
    </row>
    <row r="66" spans="1:10" ht="16.5" customHeight="1">
      <c r="A66" s="22"/>
      <c r="B66" s="43"/>
      <c r="C66" s="120" t="s">
        <v>28</v>
      </c>
      <c r="D66" s="23">
        <v>1</v>
      </c>
      <c r="E66" s="31" t="s">
        <v>119</v>
      </c>
      <c r="F66" s="88">
        <f t="shared" si="1"/>
        <v>1004</v>
      </c>
      <c r="G66" s="85">
        <f>вспомогат!Q69</f>
        <v>806</v>
      </c>
      <c r="H66" s="85">
        <f>вспомогат!W69</f>
        <v>43</v>
      </c>
      <c r="I66" s="26">
        <f>вспомогат!AB69</f>
        <v>45</v>
      </c>
      <c r="J66" s="26">
        <f>вспомогат!AG69</f>
        <v>110</v>
      </c>
    </row>
    <row r="67" spans="1:10" ht="16.5" customHeight="1" thickBot="1">
      <c r="A67" s="22">
        <v>57</v>
      </c>
      <c r="B67" s="43"/>
      <c r="C67" s="121"/>
      <c r="D67" s="23">
        <v>2</v>
      </c>
      <c r="E67" s="31" t="s">
        <v>51</v>
      </c>
      <c r="F67" s="88">
        <f t="shared" si="1"/>
        <v>616</v>
      </c>
      <c r="G67" s="85">
        <f>вспомогат!Q70</f>
        <v>492</v>
      </c>
      <c r="H67" s="85">
        <f>вспомогат!W70</f>
        <v>62</v>
      </c>
      <c r="I67" s="26">
        <f>вспомогат!AB70</f>
        <v>25</v>
      </c>
      <c r="J67" s="26">
        <f>вспомогат!AG70</f>
        <v>37</v>
      </c>
    </row>
    <row r="68" spans="1:10" ht="16.5" customHeight="1" hidden="1" thickBot="1">
      <c r="A68" s="22">
        <v>58</v>
      </c>
      <c r="B68" s="44"/>
      <c r="C68" s="122"/>
      <c r="D68" s="23"/>
      <c r="E68" s="31"/>
      <c r="F68" s="88">
        <f t="shared" si="1"/>
        <v>0</v>
      </c>
      <c r="G68" s="85">
        <f>вспомогат!Q71</f>
        <v>0</v>
      </c>
      <c r="H68" s="85">
        <f>вспомогат!W71</f>
        <v>0</v>
      </c>
      <c r="I68" s="26">
        <f>вспомогат!AB71</f>
        <v>0</v>
      </c>
      <c r="J68" s="26">
        <f>вспомогат!AG71</f>
        <v>0</v>
      </c>
    </row>
    <row r="69" spans="1:10" ht="16.5" customHeight="1" thickBot="1">
      <c r="A69" s="22">
        <v>59</v>
      </c>
      <c r="B69" s="4"/>
      <c r="C69" s="5" t="s">
        <v>29</v>
      </c>
      <c r="D69" s="6">
        <v>1</v>
      </c>
      <c r="E69" s="54" t="s">
        <v>50</v>
      </c>
      <c r="F69" s="88">
        <f t="shared" si="1"/>
        <v>862</v>
      </c>
      <c r="G69" s="85">
        <f>вспомогат!Q72</f>
        <v>771</v>
      </c>
      <c r="H69" s="85">
        <f>вспомогат!W72</f>
        <v>13</v>
      </c>
      <c r="I69" s="26">
        <f>вспомогат!AB72</f>
        <v>66</v>
      </c>
      <c r="J69" s="26">
        <f>вспомогат!AG72</f>
        <v>12</v>
      </c>
    </row>
    <row r="70" spans="1:10" ht="16.5" customHeight="1" thickBot="1">
      <c r="A70" s="22"/>
      <c r="B70" s="4"/>
      <c r="C70" s="123" t="s">
        <v>82</v>
      </c>
      <c r="D70" s="6">
        <v>1</v>
      </c>
      <c r="E70" s="78" t="s">
        <v>70</v>
      </c>
      <c r="F70" s="88">
        <f t="shared" si="1"/>
        <v>464</v>
      </c>
      <c r="G70" s="85">
        <f>вспомогат!Q73</f>
        <v>404</v>
      </c>
      <c r="H70" s="85">
        <f>вспомогат!W73</f>
        <v>11</v>
      </c>
      <c r="I70" s="26">
        <f>вспомогат!AB73</f>
        <v>44</v>
      </c>
      <c r="J70" s="26">
        <f>вспомогат!AG73</f>
        <v>5</v>
      </c>
    </row>
    <row r="71" spans="1:10" ht="16.5" customHeight="1" thickBot="1">
      <c r="A71" s="22">
        <v>60</v>
      </c>
      <c r="B71" s="4"/>
      <c r="C71" s="124"/>
      <c r="D71" s="21">
        <v>1</v>
      </c>
      <c r="E71" s="78" t="s">
        <v>146</v>
      </c>
      <c r="F71" s="88">
        <f t="shared" si="1"/>
        <v>97</v>
      </c>
      <c r="G71" s="85">
        <f>вспомогат!Q74</f>
        <v>82</v>
      </c>
      <c r="H71" s="85">
        <f>вспомогат!W74</f>
        <v>8</v>
      </c>
      <c r="I71" s="26">
        <f>вспомогат!AB74</f>
        <v>7</v>
      </c>
      <c r="J71" s="26">
        <f>вспомогат!AG74</f>
        <v>0</v>
      </c>
    </row>
    <row r="72" spans="1:10" ht="16.5" customHeight="1" thickBot="1">
      <c r="A72" s="22">
        <v>61</v>
      </c>
      <c r="B72" s="8"/>
      <c r="C72" s="95" t="s">
        <v>30</v>
      </c>
      <c r="D72" s="13">
        <v>1</v>
      </c>
      <c r="E72" s="7" t="s">
        <v>105</v>
      </c>
      <c r="F72" s="88">
        <f t="shared" si="1"/>
        <v>1283</v>
      </c>
      <c r="G72" s="85">
        <f>вспомогат!Q75</f>
        <v>1123</v>
      </c>
      <c r="H72" s="85">
        <f>вспомогат!W75</f>
        <v>91</v>
      </c>
      <c r="I72" s="26">
        <f>вспомогат!AB75</f>
        <v>46</v>
      </c>
      <c r="J72" s="26">
        <f>вспомогат!AG75</f>
        <v>23</v>
      </c>
    </row>
    <row r="73" spans="1:10" ht="16.5" customHeight="1" thickBot="1">
      <c r="A73" s="22">
        <v>62</v>
      </c>
      <c r="B73" s="8"/>
      <c r="C73" s="18" t="s">
        <v>31</v>
      </c>
      <c r="D73" s="15">
        <v>1</v>
      </c>
      <c r="E73" s="7" t="s">
        <v>103</v>
      </c>
      <c r="F73" s="88">
        <f t="shared" si="1"/>
        <v>1152</v>
      </c>
      <c r="G73" s="85">
        <f>вспомогат!Q76</f>
        <v>995</v>
      </c>
      <c r="H73" s="85">
        <f>вспомогат!W76</f>
        <v>63</v>
      </c>
      <c r="I73" s="26">
        <f>вспомогат!AB76</f>
        <v>0</v>
      </c>
      <c r="J73" s="26">
        <f>вспомогат!AG76</f>
        <v>94</v>
      </c>
    </row>
    <row r="74" spans="1:10" ht="16.5" customHeight="1" thickBot="1">
      <c r="A74" s="22">
        <v>63</v>
      </c>
      <c r="B74" s="10"/>
      <c r="C74" s="5" t="s">
        <v>49</v>
      </c>
      <c r="D74" s="6">
        <v>1</v>
      </c>
      <c r="E74" s="7" t="s">
        <v>88</v>
      </c>
      <c r="F74" s="88">
        <f t="shared" si="1"/>
        <v>608</v>
      </c>
      <c r="G74" s="85">
        <f>вспомогат!Q77</f>
        <v>554</v>
      </c>
      <c r="H74" s="85">
        <f>вспомогат!W77</f>
        <v>26</v>
      </c>
      <c r="I74" s="26">
        <f>вспомогат!AB77</f>
        <v>19</v>
      </c>
      <c r="J74" s="26">
        <f>вспомогат!AG77</f>
        <v>9</v>
      </c>
    </row>
    <row r="75" spans="1:10" ht="16.5" customHeight="1" thickBot="1">
      <c r="A75" s="22">
        <v>64</v>
      </c>
      <c r="B75" s="8"/>
      <c r="C75" s="9" t="s">
        <v>32</v>
      </c>
      <c r="D75" s="6">
        <v>1</v>
      </c>
      <c r="E75" s="7" t="s">
        <v>33</v>
      </c>
      <c r="F75" s="88">
        <f t="shared" si="1"/>
        <v>780</v>
      </c>
      <c r="G75" s="85">
        <f>вспомогат!Q78</f>
        <v>681</v>
      </c>
      <c r="H75" s="85">
        <f>вспомогат!W78</f>
        <v>54</v>
      </c>
      <c r="I75" s="26">
        <f>вспомогат!AB78</f>
        <v>21</v>
      </c>
      <c r="J75" s="26">
        <f>вспомогат!AG78</f>
        <v>24</v>
      </c>
    </row>
    <row r="76" spans="1:10" ht="16.5" customHeight="1">
      <c r="A76" s="22">
        <v>65</v>
      </c>
      <c r="B76" s="55" t="s">
        <v>4</v>
      </c>
      <c r="C76" s="56" t="s">
        <v>34</v>
      </c>
      <c r="D76" s="6">
        <v>1</v>
      </c>
      <c r="E76" s="57" t="s">
        <v>35</v>
      </c>
      <c r="F76" s="88">
        <f t="shared" si="1"/>
        <v>939</v>
      </c>
      <c r="G76" s="85">
        <f>вспомогат!Q79</f>
        <v>826</v>
      </c>
      <c r="H76" s="85">
        <f>вспомогат!W79</f>
        <v>51</v>
      </c>
      <c r="I76" s="26">
        <f>вспомогат!AB79</f>
        <v>3</v>
      </c>
      <c r="J76" s="26">
        <f>вспомогат!AG79</f>
        <v>59</v>
      </c>
    </row>
    <row r="77" spans="1:10" ht="16.5" customHeight="1">
      <c r="A77" s="22">
        <v>67</v>
      </c>
      <c r="B77" s="55"/>
      <c r="C77" s="130" t="s">
        <v>36</v>
      </c>
      <c r="D77" s="6">
        <v>1</v>
      </c>
      <c r="E77" s="59" t="s">
        <v>116</v>
      </c>
      <c r="F77" s="88">
        <f t="shared" si="1"/>
        <v>934</v>
      </c>
      <c r="G77" s="85">
        <f>вспомогат!Q80</f>
        <v>863</v>
      </c>
      <c r="H77" s="85">
        <f>вспомогат!W80</f>
        <v>22</v>
      </c>
      <c r="I77" s="26">
        <f>вспомогат!AB80</f>
        <v>22</v>
      </c>
      <c r="J77" s="26">
        <f>вспомогат!AG80</f>
        <v>27</v>
      </c>
    </row>
    <row r="78" spans="1:10" ht="16.5" customHeight="1">
      <c r="A78" s="22">
        <v>68</v>
      </c>
      <c r="B78" s="55"/>
      <c r="C78" s="130"/>
      <c r="D78" s="6">
        <v>2</v>
      </c>
      <c r="E78" s="32" t="s">
        <v>89</v>
      </c>
      <c r="F78" s="88">
        <f t="shared" si="1"/>
        <v>1002</v>
      </c>
      <c r="G78" s="85">
        <f>вспомогат!Q81</f>
        <v>888</v>
      </c>
      <c r="H78" s="85">
        <f>вспомогат!W81</f>
        <v>35</v>
      </c>
      <c r="I78" s="26">
        <f>вспомогат!AB81</f>
        <v>24</v>
      </c>
      <c r="J78" s="26">
        <f>вспомогат!AG81</f>
        <v>55</v>
      </c>
    </row>
    <row r="79" spans="1:10" ht="16.5" customHeight="1">
      <c r="A79" s="22">
        <v>69</v>
      </c>
      <c r="B79" s="55"/>
      <c r="C79" s="131"/>
      <c r="D79" s="6">
        <v>3</v>
      </c>
      <c r="E79" s="32" t="s">
        <v>58</v>
      </c>
      <c r="F79" s="88">
        <f t="shared" si="1"/>
        <v>798</v>
      </c>
      <c r="G79" s="85">
        <f>вспомогат!Q82</f>
        <v>735</v>
      </c>
      <c r="H79" s="85">
        <f>вспомогат!W82</f>
        <v>22</v>
      </c>
      <c r="I79" s="26">
        <f>вспомогат!AB82</f>
        <v>13</v>
      </c>
      <c r="J79" s="26">
        <f>вспомогат!AG82</f>
        <v>28</v>
      </c>
    </row>
    <row r="80" spans="1:10" ht="16.5" customHeight="1">
      <c r="A80" s="22">
        <v>70</v>
      </c>
      <c r="B80" s="55"/>
      <c r="C80" s="33" t="s">
        <v>37</v>
      </c>
      <c r="D80" s="6">
        <v>1</v>
      </c>
      <c r="E80" s="32" t="s">
        <v>63</v>
      </c>
      <c r="F80" s="88">
        <f t="shared" si="1"/>
        <v>1039</v>
      </c>
      <c r="G80" s="85">
        <f>вспомогат!Q83</f>
        <v>919</v>
      </c>
      <c r="H80" s="85">
        <f>вспомогат!W83</f>
        <v>32</v>
      </c>
      <c r="I80" s="26">
        <f>вспомогат!AB83</f>
        <v>25</v>
      </c>
      <c r="J80" s="26">
        <f>вспомогат!AG83</f>
        <v>63</v>
      </c>
    </row>
    <row r="81" spans="1:10" ht="16.5" customHeight="1">
      <c r="A81" s="117" t="s">
        <v>6</v>
      </c>
      <c r="B81" s="1" t="s">
        <v>7</v>
      </c>
      <c r="C81" s="117" t="s">
        <v>80</v>
      </c>
      <c r="D81" s="117" t="s">
        <v>79</v>
      </c>
      <c r="E81" s="117" t="s">
        <v>8</v>
      </c>
      <c r="F81" s="111" t="s">
        <v>78</v>
      </c>
      <c r="G81" s="111" t="s">
        <v>74</v>
      </c>
      <c r="H81" s="111" t="s">
        <v>75</v>
      </c>
      <c r="I81" s="111" t="s">
        <v>76</v>
      </c>
      <c r="J81" s="117" t="s">
        <v>77</v>
      </c>
    </row>
    <row r="82" spans="1:10" ht="16.5" customHeight="1">
      <c r="A82" s="118"/>
      <c r="B82" s="1" t="s">
        <v>9</v>
      </c>
      <c r="C82" s="118"/>
      <c r="D82" s="118"/>
      <c r="E82" s="118"/>
      <c r="F82" s="114"/>
      <c r="G82" s="114"/>
      <c r="H82" s="114"/>
      <c r="I82" s="114"/>
      <c r="J82" s="119"/>
    </row>
    <row r="83" spans="1:10" ht="16.5" customHeight="1">
      <c r="A83" s="11">
        <v>71</v>
      </c>
      <c r="B83" s="55"/>
      <c r="C83" s="132" t="s">
        <v>38</v>
      </c>
      <c r="D83" s="92">
        <v>1</v>
      </c>
      <c r="E83" s="32" t="s">
        <v>90</v>
      </c>
      <c r="F83" s="88">
        <f>SUM(G83:J83)</f>
        <v>382</v>
      </c>
      <c r="G83" s="85">
        <f>вспомогат!Q84</f>
        <v>324</v>
      </c>
      <c r="H83" s="85">
        <f>вспомогат!W84</f>
        <v>38</v>
      </c>
      <c r="I83" s="26">
        <f>вспомогат!AB84</f>
        <v>0</v>
      </c>
      <c r="J83" s="26">
        <f>вспомогат!AG84</f>
        <v>20</v>
      </c>
    </row>
    <row r="84" spans="1:10" ht="17.25" customHeight="1">
      <c r="A84" s="11">
        <v>72</v>
      </c>
      <c r="B84" s="55"/>
      <c r="C84" s="130"/>
      <c r="D84" s="108">
        <v>2</v>
      </c>
      <c r="E84" s="24" t="s">
        <v>91</v>
      </c>
      <c r="F84" s="88">
        <f aca="true" t="shared" si="2" ref="F84:F98">SUM(G84:J84)</f>
        <v>258</v>
      </c>
      <c r="G84" s="85">
        <f>вспомогат!Q85</f>
        <v>220</v>
      </c>
      <c r="H84" s="85">
        <f>вспомогат!W85</f>
        <v>5</v>
      </c>
      <c r="I84" s="26">
        <f>вспомогат!AB85</f>
        <v>11</v>
      </c>
      <c r="J84" s="26">
        <f>вспомогат!AG85</f>
        <v>22</v>
      </c>
    </row>
    <row r="85" spans="1:10" ht="17.25" customHeight="1">
      <c r="A85" s="11"/>
      <c r="B85" s="55"/>
      <c r="C85" s="130"/>
      <c r="D85" s="108">
        <v>2</v>
      </c>
      <c r="E85" s="24" t="s">
        <v>135</v>
      </c>
      <c r="F85" s="88">
        <f t="shared" si="2"/>
        <v>622</v>
      </c>
      <c r="G85" s="85">
        <f>вспомогат!Q86</f>
        <v>527</v>
      </c>
      <c r="H85" s="85">
        <f>вспомогат!W86</f>
        <v>48</v>
      </c>
      <c r="I85" s="26">
        <f>вспомогат!AB86</f>
        <v>1</v>
      </c>
      <c r="J85" s="26">
        <f>вспомогат!AG86</f>
        <v>46</v>
      </c>
    </row>
    <row r="86" spans="1:10" ht="16.5" customHeight="1">
      <c r="A86" s="11">
        <v>73</v>
      </c>
      <c r="B86" s="55"/>
      <c r="C86" s="130"/>
      <c r="D86" s="108">
        <v>3</v>
      </c>
      <c r="E86" s="32" t="s">
        <v>107</v>
      </c>
      <c r="F86" s="88">
        <f t="shared" si="2"/>
        <v>1014</v>
      </c>
      <c r="G86" s="85">
        <f>вспомогат!Q87</f>
        <v>895</v>
      </c>
      <c r="H86" s="85">
        <f>вспомогат!W87</f>
        <v>73</v>
      </c>
      <c r="I86" s="26">
        <f>вспомогат!AB87</f>
        <v>0</v>
      </c>
      <c r="J86" s="26">
        <f>вспомогат!AG87</f>
        <v>46</v>
      </c>
    </row>
    <row r="87" spans="1:10" ht="16.5" customHeight="1">
      <c r="A87" s="11">
        <v>74</v>
      </c>
      <c r="B87" s="55"/>
      <c r="C87" s="130"/>
      <c r="D87" s="108">
        <v>4</v>
      </c>
      <c r="E87" s="32" t="s">
        <v>92</v>
      </c>
      <c r="F87" s="88">
        <f t="shared" si="2"/>
        <v>607</v>
      </c>
      <c r="G87" s="85">
        <f>вспомогат!Q88</f>
        <v>505</v>
      </c>
      <c r="H87" s="85">
        <f>вспомогат!W88</f>
        <v>47</v>
      </c>
      <c r="I87" s="26">
        <f>вспомогат!AB88</f>
        <v>17</v>
      </c>
      <c r="J87" s="26">
        <f>вспомогат!AG88</f>
        <v>38</v>
      </c>
    </row>
    <row r="88" spans="1:10" ht="16.5" customHeight="1">
      <c r="A88" s="11"/>
      <c r="B88" s="55"/>
      <c r="C88" s="102"/>
      <c r="D88" s="108">
        <v>5</v>
      </c>
      <c r="E88" s="61" t="s">
        <v>132</v>
      </c>
      <c r="F88" s="88">
        <f t="shared" si="2"/>
        <v>1238</v>
      </c>
      <c r="G88" s="85">
        <f>вспомогат!Q89</f>
        <v>1113</v>
      </c>
      <c r="H88" s="85">
        <f>вспомогат!W89</f>
        <v>58</v>
      </c>
      <c r="I88" s="26">
        <f>вспомогат!AB89</f>
        <v>31</v>
      </c>
      <c r="J88" s="26">
        <f>вспомогат!AG89</f>
        <v>36</v>
      </c>
    </row>
    <row r="89" spans="1:10" ht="16.5" customHeight="1">
      <c r="A89" s="11">
        <v>76</v>
      </c>
      <c r="B89" s="55"/>
      <c r="C89" s="123" t="s">
        <v>39</v>
      </c>
      <c r="D89" s="15">
        <v>1</v>
      </c>
      <c r="E89" s="61" t="s">
        <v>68</v>
      </c>
      <c r="F89" s="88">
        <f t="shared" si="2"/>
        <v>282</v>
      </c>
      <c r="G89" s="85">
        <f>вспомогат!Q90</f>
        <v>231</v>
      </c>
      <c r="H89" s="85">
        <f>вспомогат!W90</f>
        <v>8</v>
      </c>
      <c r="I89" s="26">
        <f>вспомогат!AB90</f>
        <v>34</v>
      </c>
      <c r="J89" s="26">
        <f>вспомогат!AG90</f>
        <v>9</v>
      </c>
    </row>
    <row r="90" spans="1:10" ht="16.5" customHeight="1" thickBot="1">
      <c r="A90" s="11"/>
      <c r="B90" s="55"/>
      <c r="C90" s="124"/>
      <c r="D90" s="15">
        <v>1</v>
      </c>
      <c r="E90" s="110" t="s">
        <v>147</v>
      </c>
      <c r="F90" s="88">
        <f t="shared" si="2"/>
        <v>269</v>
      </c>
      <c r="G90" s="85">
        <f>вспомогат!Q91</f>
        <v>243</v>
      </c>
      <c r="H90" s="85">
        <f>вспомогат!W91</f>
        <v>19</v>
      </c>
      <c r="I90" s="26">
        <f>вспомогат!AB91</f>
        <v>1</v>
      </c>
      <c r="J90" s="26">
        <f>вспомогат!AG91</f>
        <v>6</v>
      </c>
    </row>
    <row r="91" spans="1:10" ht="16.5" customHeight="1" thickBot="1">
      <c r="A91" s="11">
        <v>77</v>
      </c>
      <c r="B91" s="60" t="s">
        <v>5</v>
      </c>
      <c r="C91" s="93" t="s">
        <v>40</v>
      </c>
      <c r="D91" s="6">
        <v>1</v>
      </c>
      <c r="E91" s="32" t="s">
        <v>136</v>
      </c>
      <c r="F91" s="88">
        <f t="shared" si="2"/>
        <v>1080</v>
      </c>
      <c r="G91" s="85">
        <f>вспомогат!Q96</f>
        <v>923</v>
      </c>
      <c r="H91" s="85">
        <f>вспомогат!W96</f>
        <v>123</v>
      </c>
      <c r="I91" s="26">
        <f>вспомогат!AB96</f>
        <v>15</v>
      </c>
      <c r="J91" s="26">
        <f>вспомогат!AG96</f>
        <v>19</v>
      </c>
    </row>
    <row r="92" spans="1:10" ht="16.5" customHeight="1">
      <c r="A92" s="11"/>
      <c r="B92" s="55"/>
      <c r="C92" s="5" t="s">
        <v>41</v>
      </c>
      <c r="D92" s="92">
        <v>1</v>
      </c>
      <c r="E92" s="61" t="s">
        <v>120</v>
      </c>
      <c r="F92" s="88">
        <f t="shared" si="2"/>
        <v>665</v>
      </c>
      <c r="G92" s="85">
        <f>вспомогат!Q97</f>
        <v>610</v>
      </c>
      <c r="H92" s="85">
        <f>вспомогат!W97</f>
        <v>37</v>
      </c>
      <c r="I92" s="26">
        <f>вспомогат!AB97</f>
        <v>6</v>
      </c>
      <c r="J92" s="26">
        <f>вспомогат!AG97</f>
        <v>12</v>
      </c>
    </row>
    <row r="93" spans="1:10" ht="16.5" customHeight="1">
      <c r="A93" s="11">
        <v>79</v>
      </c>
      <c r="B93" s="55"/>
      <c r="C93" s="132" t="s">
        <v>42</v>
      </c>
      <c r="D93" s="20">
        <v>1</v>
      </c>
      <c r="E93" s="81" t="s">
        <v>73</v>
      </c>
      <c r="F93" s="88">
        <f t="shared" si="2"/>
        <v>761</v>
      </c>
      <c r="G93" s="85">
        <f>вспомогат!Q98</f>
        <v>687</v>
      </c>
      <c r="H93" s="85">
        <f>вспомогат!W98</f>
        <v>21</v>
      </c>
      <c r="I93" s="26">
        <f>вспомогат!AB98</f>
        <v>39</v>
      </c>
      <c r="J93" s="26">
        <f>вспомогат!AG98</f>
        <v>14</v>
      </c>
    </row>
    <row r="94" spans="1:10" ht="16.5" customHeight="1">
      <c r="A94" s="11">
        <v>81</v>
      </c>
      <c r="B94" s="55"/>
      <c r="C94" s="131"/>
      <c r="D94" s="6">
        <v>2</v>
      </c>
      <c r="E94" s="96" t="s">
        <v>117</v>
      </c>
      <c r="F94" s="88">
        <f t="shared" si="2"/>
        <v>1087</v>
      </c>
      <c r="G94" s="85">
        <f>вспомогат!Q99</f>
        <v>975</v>
      </c>
      <c r="H94" s="85">
        <f>вспомогат!W99</f>
        <v>19</v>
      </c>
      <c r="I94" s="26">
        <f>вспомогат!AB99</f>
        <v>61</v>
      </c>
      <c r="J94" s="26">
        <f>вспомогат!AG99</f>
        <v>32</v>
      </c>
    </row>
    <row r="95" spans="1:10" ht="16.5" customHeight="1" thickBot="1">
      <c r="A95" s="11">
        <v>82</v>
      </c>
      <c r="B95" s="58"/>
      <c r="C95" s="62" t="s">
        <v>43</v>
      </c>
      <c r="D95" s="20">
        <v>1</v>
      </c>
      <c r="E95" s="80" t="s">
        <v>72</v>
      </c>
      <c r="F95" s="88">
        <f t="shared" si="2"/>
        <v>920</v>
      </c>
      <c r="G95" s="85">
        <f>вспомогат!Q100</f>
        <v>818</v>
      </c>
      <c r="H95" s="85">
        <f>вспомогат!W100</f>
        <v>41</v>
      </c>
      <c r="I95" s="26">
        <f>вспомогат!AB100</f>
        <v>24</v>
      </c>
      <c r="J95" s="26">
        <f>вспомогат!AG100</f>
        <v>37</v>
      </c>
    </row>
    <row r="96" spans="1:10" ht="16.5" customHeight="1">
      <c r="A96" s="11">
        <v>84</v>
      </c>
      <c r="B96" s="55"/>
      <c r="C96" s="97" t="s">
        <v>44</v>
      </c>
      <c r="D96" s="6">
        <v>1</v>
      </c>
      <c r="E96" s="63" t="s">
        <v>118</v>
      </c>
      <c r="F96" s="88">
        <f t="shared" si="2"/>
        <v>662</v>
      </c>
      <c r="G96" s="85">
        <f>вспомогат!Q101</f>
        <v>551</v>
      </c>
      <c r="H96" s="85">
        <f>вспомогат!W101</f>
        <v>37</v>
      </c>
      <c r="I96" s="26">
        <f>вспомогат!AB101</f>
        <v>57</v>
      </c>
      <c r="J96" s="26">
        <f>вспомогат!AG101</f>
        <v>17</v>
      </c>
    </row>
    <row r="97" spans="1:10" ht="16.5" customHeight="1">
      <c r="A97" s="11">
        <v>85</v>
      </c>
      <c r="B97" s="55"/>
      <c r="C97" s="62" t="s">
        <v>46</v>
      </c>
      <c r="D97" s="6">
        <v>1</v>
      </c>
      <c r="E97" s="63" t="s">
        <v>121</v>
      </c>
      <c r="F97" s="88">
        <f t="shared" si="2"/>
        <v>665</v>
      </c>
      <c r="G97" s="85">
        <f>вспомогат!Q102</f>
        <v>609</v>
      </c>
      <c r="H97" s="85">
        <f>вспомогат!W102</f>
        <v>21</v>
      </c>
      <c r="I97" s="26">
        <f>вспомогат!AB102</f>
        <v>26</v>
      </c>
      <c r="J97" s="26">
        <f>вспомогат!AG102</f>
        <v>9</v>
      </c>
    </row>
    <row r="98" spans="1:10" ht="16.5" customHeight="1">
      <c r="A98" s="11">
        <v>86</v>
      </c>
      <c r="B98" s="64" t="s">
        <v>47</v>
      </c>
      <c r="C98" s="82" t="s">
        <v>45</v>
      </c>
      <c r="D98" s="23">
        <v>1</v>
      </c>
      <c r="E98" s="65" t="s">
        <v>48</v>
      </c>
      <c r="F98" s="88">
        <f t="shared" si="2"/>
        <v>1303</v>
      </c>
      <c r="G98" s="85">
        <f>вспомогат!Q103</f>
        <v>979</v>
      </c>
      <c r="H98" s="85">
        <f>вспомогат!W103</f>
        <v>38</v>
      </c>
      <c r="I98" s="26">
        <f>вспомогат!AB103</f>
        <v>13</v>
      </c>
      <c r="J98" s="26">
        <f>вспомогат!AG103</f>
        <v>273</v>
      </c>
    </row>
    <row r="99" spans="1:10" ht="16.5" customHeight="1">
      <c r="A99" s="135" t="s">
        <v>81</v>
      </c>
      <c r="B99" s="136"/>
      <c r="C99" s="136"/>
      <c r="D99" s="136"/>
      <c r="E99" s="137"/>
      <c r="F99" s="90">
        <f>SUM(F5:F98)</f>
        <v>65323</v>
      </c>
      <c r="G99" s="90">
        <f>SUM(G5:G98)</f>
        <v>56632</v>
      </c>
      <c r="H99" s="90">
        <f>SUM(H5:H98)</f>
        <v>3516</v>
      </c>
      <c r="I99" s="91">
        <f>SUM(I5:I98)</f>
        <v>2394</v>
      </c>
      <c r="J99" s="91">
        <f>SUM(J5:J98)</f>
        <v>2781</v>
      </c>
    </row>
    <row r="100" spans="1:10" ht="12.75" customHeight="1">
      <c r="A100" s="12"/>
      <c r="B100" s="43"/>
      <c r="C100" s="43"/>
      <c r="F100" s="66"/>
      <c r="G100" s="67"/>
      <c r="H100" s="69"/>
      <c r="I100" s="70"/>
      <c r="J100" s="71"/>
    </row>
    <row r="101" spans="6:8" ht="1.5" customHeight="1" hidden="1">
      <c r="F101" s="66"/>
      <c r="G101" s="43"/>
      <c r="H101" s="72">
        <v>19929</v>
      </c>
    </row>
    <row r="102" spans="6:8" ht="13.5" customHeight="1">
      <c r="F102" s="66"/>
      <c r="H102" s="73"/>
    </row>
    <row r="103" spans="6:8" ht="13.5" customHeight="1">
      <c r="F103" s="66"/>
      <c r="H103" s="73"/>
    </row>
    <row r="104" ht="13.5" customHeight="1">
      <c r="F104" s="66"/>
    </row>
    <row r="105" ht="13.5" customHeight="1">
      <c r="F105" s="66"/>
    </row>
    <row r="106" ht="13.5" customHeight="1">
      <c r="F106" s="66"/>
    </row>
    <row r="107" ht="13.5" customHeight="1">
      <c r="F107" s="66"/>
    </row>
    <row r="108" ht="13.5" customHeight="1">
      <c r="F108" s="66"/>
    </row>
    <row r="109" ht="13.5" customHeight="1">
      <c r="F109" s="66"/>
    </row>
    <row r="110" ht="13.5" customHeight="1">
      <c r="F110" s="43"/>
    </row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sheetProtection/>
  <mergeCells count="43">
    <mergeCell ref="C93:C94"/>
    <mergeCell ref="C44:C45"/>
    <mergeCell ref="C62:C64"/>
    <mergeCell ref="C81:C82"/>
    <mergeCell ref="C26:C33"/>
    <mergeCell ref="C47:C51"/>
    <mergeCell ref="C89:C90"/>
    <mergeCell ref="J81:J82"/>
    <mergeCell ref="J41:J42"/>
    <mergeCell ref="F81:F82"/>
    <mergeCell ref="G81:G82"/>
    <mergeCell ref="H81:H82"/>
    <mergeCell ref="C53:C58"/>
    <mergeCell ref="I81:I82"/>
    <mergeCell ref="G41:G42"/>
    <mergeCell ref="C70:C71"/>
    <mergeCell ref="J2:J3"/>
    <mergeCell ref="F2:F3"/>
    <mergeCell ref="I2:I3"/>
    <mergeCell ref="C12:C19"/>
    <mergeCell ref="I41:I42"/>
    <mergeCell ref="A2:A4"/>
    <mergeCell ref="C2:C4"/>
    <mergeCell ref="C5:C10"/>
    <mergeCell ref="C34:C40"/>
    <mergeCell ref="D2:D4"/>
    <mergeCell ref="C20:C24"/>
    <mergeCell ref="C66:C68"/>
    <mergeCell ref="G2:G3"/>
    <mergeCell ref="H2:H3"/>
    <mergeCell ref="E2:E4"/>
    <mergeCell ref="F41:F42"/>
    <mergeCell ref="H41:H42"/>
    <mergeCell ref="A99:E99"/>
    <mergeCell ref="E41:E42"/>
    <mergeCell ref="D81:D82"/>
    <mergeCell ref="C77:C79"/>
    <mergeCell ref="C83:C87"/>
    <mergeCell ref="A41:A42"/>
    <mergeCell ref="C41:C42"/>
    <mergeCell ref="D41:D42"/>
    <mergeCell ref="A81:A82"/>
    <mergeCell ref="E81:E8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4" r:id="rId1"/>
  <rowBreaks count="2" manualBreakCount="2">
    <brk id="40" max="255" man="1"/>
    <brk id="8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Рылов </cp:lastModifiedBy>
  <cp:lastPrinted>2012-01-26T11:21:06Z</cp:lastPrinted>
  <dcterms:created xsi:type="dcterms:W3CDTF">2004-10-21T11:23:04Z</dcterms:created>
  <dcterms:modified xsi:type="dcterms:W3CDTF">2014-02-06T07:14:09Z</dcterms:modified>
  <cp:category/>
  <cp:version/>
  <cp:contentType/>
  <cp:contentStatus/>
</cp:coreProperties>
</file>