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0" windowWidth="9720" windowHeight="4740" tabRatio="815" activeTab="0"/>
  </bookViews>
  <sheets>
    <sheet name="region" sheetId="1" r:id="rId1"/>
  </sheets>
  <definedNames>
    <definedName name="_xlnm.Print_Area" localSheetId="0">'region'!$A$1:$M$91</definedName>
  </definedNames>
  <calcPr fullCalcOnLoad="1"/>
</workbook>
</file>

<file path=xl/sharedStrings.xml><?xml version="1.0" encoding="utf-8"?>
<sst xmlns="http://schemas.openxmlformats.org/spreadsheetml/2006/main" count="271" uniqueCount="202">
  <si>
    <t>Судебный участок № 1 Индустриального района г.Ижевска</t>
  </si>
  <si>
    <t xml:space="preserve">Судебный участок № 2 Индустриального района г.Ижевска </t>
  </si>
  <si>
    <t xml:space="preserve">Судебный участок № 3 Индустриального района г.Ижевска </t>
  </si>
  <si>
    <t xml:space="preserve">Судебный участок № 4 Индустриального района г.Ижевска </t>
  </si>
  <si>
    <t xml:space="preserve">Судебный участок № 5 Индустриального района г.Ижевска </t>
  </si>
  <si>
    <t xml:space="preserve">Судебный участок № 1 Первомайского района г.Ижевска </t>
  </si>
  <si>
    <t>Судебный участок № 2 Первомайского района г.Ижевска</t>
  </si>
  <si>
    <t xml:space="preserve">Судебный участок № 3 Первомайского района г.Ижевска </t>
  </si>
  <si>
    <t>Судебный участок № 4 Первомайского района г.Ижевска</t>
  </si>
  <si>
    <t xml:space="preserve">Судебный участок № 5 Первомайского района г.Ижевска </t>
  </si>
  <si>
    <t>Судебный участок № 6 Первомайского района г.Ижевска</t>
  </si>
  <si>
    <t xml:space="preserve">Судебный участок № 7 Первомайского района г.Ижевска </t>
  </si>
  <si>
    <t xml:space="preserve">Судебный участок № 1 Ленинского района г.Ижевска </t>
  </si>
  <si>
    <t xml:space="preserve">Судебный участок № 2 Ленинского района г.Ижевска </t>
  </si>
  <si>
    <t xml:space="preserve">Судебный участок № 3 Ленинского района г.Ижевска </t>
  </si>
  <si>
    <t xml:space="preserve">Судебный участок № 4 Ленинского района г.Ижевска </t>
  </si>
  <si>
    <t xml:space="preserve">Судебный участок № 5 Ленинского района г.Ижевска </t>
  </si>
  <si>
    <t xml:space="preserve">Судебный участок № 6 Ленинского района г.Ижевска </t>
  </si>
  <si>
    <t>Судебный участок № 1 Октябрьского района г.Ижевска</t>
  </si>
  <si>
    <t xml:space="preserve">Судебный участок № 2 Октябрьского района г.Ижевска </t>
  </si>
  <si>
    <t xml:space="preserve">Судебный участок № 3 Октябрьского района г.Ижевска </t>
  </si>
  <si>
    <t xml:space="preserve">Судебный участок № 4 Октябрьского района г.Ижевска </t>
  </si>
  <si>
    <t xml:space="preserve">Судебный участок № 5 Октябрьского района г.Ижевска </t>
  </si>
  <si>
    <t xml:space="preserve">Судебный участок № 6 Октябрьского района г.Ижевска </t>
  </si>
  <si>
    <t xml:space="preserve">Судебный участок № 1 Устиновского района г.Ижевска </t>
  </si>
  <si>
    <t xml:space="preserve">Судебный участок № 2 Устиновского района г.Ижевска </t>
  </si>
  <si>
    <t xml:space="preserve">Судебный участок № 3 Устиновского района г.Ижевска </t>
  </si>
  <si>
    <t xml:space="preserve">Судебный участок № 4 Устиновского района г.Ижевска </t>
  </si>
  <si>
    <t>Судебный участок № 5 Устиновского района г.Ижевска</t>
  </si>
  <si>
    <t xml:space="preserve">Судебный участок № 6 Устиновского района г.Ижевска </t>
  </si>
  <si>
    <t xml:space="preserve">Судебный участок Алнашского района </t>
  </si>
  <si>
    <t xml:space="preserve">Судебный участок № 1 Балезинского района </t>
  </si>
  <si>
    <t xml:space="preserve">Судебный участок № 2 Балезинского района </t>
  </si>
  <si>
    <t xml:space="preserve">Судебный участок № 1 города Воткинска </t>
  </si>
  <si>
    <t xml:space="preserve">Судебный участок № 2 города Воткинска </t>
  </si>
  <si>
    <t xml:space="preserve">Судебный участок № 3 города Воткинска </t>
  </si>
  <si>
    <t xml:space="preserve">Судебный участок № 4 города Воткинска </t>
  </si>
  <si>
    <t xml:space="preserve">Судебный участок № 5 города Воткинска </t>
  </si>
  <si>
    <t xml:space="preserve">Судебный участок Вавожского района </t>
  </si>
  <si>
    <t xml:space="preserve">Судебный участок № 1 города Глазова </t>
  </si>
  <si>
    <t>Судебный участок № 3 города Глазова</t>
  </si>
  <si>
    <t xml:space="preserve">Судебный участок № 2 города Глазова </t>
  </si>
  <si>
    <t xml:space="preserve">Судебный участок № 4 города Глазова </t>
  </si>
  <si>
    <t>Судебный участок № 5 города Глазова</t>
  </si>
  <si>
    <t xml:space="preserve">Судебный участок Глазовского района </t>
  </si>
  <si>
    <t xml:space="preserve">Судебный участок Граховского района </t>
  </si>
  <si>
    <t>Судебный участок Дебесского района</t>
  </si>
  <si>
    <t xml:space="preserve">Судебный участок № 1 Завьяловского района </t>
  </si>
  <si>
    <t xml:space="preserve">Судебный участок № 2 Завьяловского района </t>
  </si>
  <si>
    <t xml:space="preserve">Судебный участок № 4 Завьяловского района </t>
  </si>
  <si>
    <t xml:space="preserve">Судебный участок № 1 Игринского района </t>
  </si>
  <si>
    <t>Судебный участок № 2 Игринского района</t>
  </si>
  <si>
    <t xml:space="preserve">Судебный участок Камбарского района </t>
  </si>
  <si>
    <t xml:space="preserve">Судебный участок Кизнерского района </t>
  </si>
  <si>
    <t xml:space="preserve">Судебный участок Киясовского района </t>
  </si>
  <si>
    <t>Судебный участок Красногорского района</t>
  </si>
  <si>
    <t xml:space="preserve">Судебный участок Каракулинского района </t>
  </si>
  <si>
    <t xml:space="preserve">Судебный участок № 2 города Можги </t>
  </si>
  <si>
    <t xml:space="preserve">Судебный участок № 1 города Сарапула </t>
  </si>
  <si>
    <t xml:space="preserve">Судебный участок № 2 города Сарапула </t>
  </si>
  <si>
    <t>Судебный участок № 3 города Сарапула</t>
  </si>
  <si>
    <t xml:space="preserve">Судебный участок № 4 города Сарапула </t>
  </si>
  <si>
    <t xml:space="preserve">Судебный участок № 5 города Сарапула </t>
  </si>
  <si>
    <t xml:space="preserve">Судебный участок Селтинского  района </t>
  </si>
  <si>
    <t>Судебный участок Сюмсинского района</t>
  </si>
  <si>
    <t xml:space="preserve">Судебный участок Юкаменского района </t>
  </si>
  <si>
    <t xml:space="preserve">Судебный участок Ярского района </t>
  </si>
  <si>
    <t xml:space="preserve">Судебный участок Якшур-Бодьинского района </t>
  </si>
  <si>
    <t>ВСЕГО размещено на сайте</t>
  </si>
  <si>
    <t xml:space="preserve">процентное соотношение размещенных на сайте суд. участка  гражд. дел подлежащих размещению  </t>
  </si>
  <si>
    <t xml:space="preserve">процентное соотношение размещенных на сайте суд. участка  админ. дел подлежащих размещению  </t>
  </si>
  <si>
    <t xml:space="preserve">процентное соотношение размещенных на сайте суд. участка угол. дел подлежащих размещению  </t>
  </si>
  <si>
    <t>Итого:</t>
  </si>
  <si>
    <t>http://alnashmir.udm.msudrf.ru</t>
  </si>
  <si>
    <t>http://balezmir2.udm.msudrf.ru</t>
  </si>
  <si>
    <t>http://votmir1.udm.msudrf.ru</t>
  </si>
  <si>
    <t>http://votmir2.udm.msudrf.ru</t>
  </si>
  <si>
    <t>http://votmir3.udm.msudrf.ru</t>
  </si>
  <si>
    <t>http://votmir4.udm.msudrf.ru</t>
  </si>
  <si>
    <t>http://votmir5.udm.msudrf.ru</t>
  </si>
  <si>
    <t>http://votmir.udm.msudrf.ru</t>
  </si>
  <si>
    <t>http://indmir1.udm.msudrf.ru</t>
  </si>
  <si>
    <t>http://sarapmir.udm.msudrf.ru</t>
  </si>
  <si>
    <t>http://indmir2.udm.msudrf.ru</t>
  </si>
  <si>
    <t>http://indmir3.udm.msudrf.ru</t>
  </si>
  <si>
    <t>http://indmir4.udm.msudrf.ru</t>
  </si>
  <si>
    <t>http://indmir5.udm.msudrf.ru</t>
  </si>
  <si>
    <t>http://indmir6.udm.msudrf.ru</t>
  </si>
  <si>
    <t>http://pervomir1.udm.msudrf.ru</t>
  </si>
  <si>
    <t>http://pervomir2.udm.msudrf.ru</t>
  </si>
  <si>
    <t>http://pervomir3.udm.msudrf.ru</t>
  </si>
  <si>
    <t>http://pervomir4.udm.msudrf.ru</t>
  </si>
  <si>
    <t>http://pervomir5.udm.msudrf.ru</t>
  </si>
  <si>
    <t>http://pervomir6.udm.msudrf.ru</t>
  </si>
  <si>
    <t>http://pervomir7.udm.msudrf.ru</t>
  </si>
  <si>
    <t>http://lenmir1.udm.msudrf.ru</t>
  </si>
  <si>
    <t>http://lenmir2.udm.msudrf.ru</t>
  </si>
  <si>
    <t>http://lenmir3.udm.msudrf.ru</t>
  </si>
  <si>
    <t>http://lenmir4.udm.msudrf.ru</t>
  </si>
  <si>
    <t>http://lenmir5.udm.msudrf.ru</t>
  </si>
  <si>
    <t>http://lenmir6.udm.msudrf.ru</t>
  </si>
  <si>
    <t>http://octmir1.udm.msudrf.ru</t>
  </si>
  <si>
    <t>http://octmir2.udm.msudrf.ru</t>
  </si>
  <si>
    <t>http://octmir4.udm.msudrf.ru</t>
  </si>
  <si>
    <t>http://octmir5.udm.msudrf.ru</t>
  </si>
  <si>
    <t>http://octmir6.udm.msudrf.ru</t>
  </si>
  <si>
    <t>http://octmir7.udm.msudrf.ru</t>
  </si>
  <si>
    <t>http://ustmir1.udm.msudrf.ru</t>
  </si>
  <si>
    <t>http://ustmir2.udm.msudrf.ru</t>
  </si>
  <si>
    <t>http://ustmir3.udm.msudrf.ru</t>
  </si>
  <si>
    <t>http://ustmir4.udm.msudrf.ru</t>
  </si>
  <si>
    <t>http://ustmir5.udm.msudrf.ru</t>
  </si>
  <si>
    <t>http://ustmir6.udm.msudrf.ru</t>
  </si>
  <si>
    <t>http://vavozhmir.udm.msudrf.ru</t>
  </si>
  <si>
    <t>http://glazmir1.udm.msudrf.ru</t>
  </si>
  <si>
    <t>http://glazmir2.udm.msudrf.ru</t>
  </si>
  <si>
    <t>http://glazmir3.udm.msudrf.ru</t>
  </si>
  <si>
    <t>http://glazmir4.udm.msudrf.ru</t>
  </si>
  <si>
    <t>http://glazmir5.udm.msudrf.ru</t>
  </si>
  <si>
    <t>http://glazmir.udm.msudrf.ru</t>
  </si>
  <si>
    <t>http://grahmir.udm.msudrf.ru</t>
  </si>
  <si>
    <t>http://debmir.udm.msudrf.ru</t>
  </si>
  <si>
    <t>http://zavmir1.udm.msudrf.ru</t>
  </si>
  <si>
    <t>http://zavmir2.udm.msudrf.ru</t>
  </si>
  <si>
    <t>http://zavmir3.udm.msudrf.ru</t>
  </si>
  <si>
    <t>http://zavmir4.udm.msudrf.ru</t>
  </si>
  <si>
    <t>http://igramir1.udm.msudrf.ru</t>
  </si>
  <si>
    <t>http://igramir2.udm.msudrf.ru</t>
  </si>
  <si>
    <t>http://kambmir.udm.msudrf.ru</t>
  </si>
  <si>
    <t>http://kezmir.udm.msudrf.ru</t>
  </si>
  <si>
    <t>http://kiznermir.udm.msudrf.ru</t>
  </si>
  <si>
    <t>http://kiyasmir.udm.msudrf.ru</t>
  </si>
  <si>
    <t>http://krasmir.udm.msudrf.ru</t>
  </si>
  <si>
    <t>http://karakmir.udm.msudrf.ru</t>
  </si>
  <si>
    <t>http://purgamir.udm.msudrf.ru</t>
  </si>
  <si>
    <t>http://mozhgamir1.udm.msudrf.ru</t>
  </si>
  <si>
    <t>http://mozhgamir2.udm.msudrf.ru</t>
  </si>
  <si>
    <t>http://mozhgamir3.udm.msudrf.ru</t>
  </si>
  <si>
    <t>http://mozhgamir.udm.msudrf.ru</t>
  </si>
  <si>
    <t>http://sarmir1.udm.msudrf.ru</t>
  </si>
  <si>
    <t>http://sarmir2.udm.msudrf.ru</t>
  </si>
  <si>
    <t>http://sarmir3.udm.msudrf.ru</t>
  </si>
  <si>
    <t>http://sarmir4.udm.msudrf.ru</t>
  </si>
  <si>
    <t>http://sarmir5.udm.msudrf.ru</t>
  </si>
  <si>
    <t>http://seltinmir.udm.msudrf.ru</t>
  </si>
  <si>
    <t>http://sumsimir.udm.msudrf.ru</t>
  </si>
  <si>
    <t>http://uvamir1.udm.msudrf.ru</t>
  </si>
  <si>
    <t>http://uvamir2.udm.msudrf.ru</t>
  </si>
  <si>
    <t>http://sharmir.udm.msudrf.ru</t>
  </si>
  <si>
    <t>http://yukammir.udm.msudrf.ru</t>
  </si>
  <si>
    <t>http://yarsmir.udm.msudrf.ru</t>
  </si>
  <si>
    <t>http://yak-mir.udm.msudrf.ru</t>
  </si>
  <si>
    <t>http://balezmir1.udm.msudrf.ru</t>
  </si>
  <si>
    <t>http://octmir3.udm.msudrf.ru</t>
  </si>
  <si>
    <t xml:space="preserve">Судебный участок Кезского района </t>
  </si>
  <si>
    <t xml:space="preserve">Судебный участок Шарканского района </t>
  </si>
  <si>
    <t>Судебный участок № 1 Воткинского района</t>
  </si>
  <si>
    <t xml:space="preserve">Судебный участок № 1 Сарапульского района </t>
  </si>
  <si>
    <t xml:space="preserve">Судебный участок № 1 Можгинского района </t>
  </si>
  <si>
    <t>http://votkmir2.udm.msudrf.ru/</t>
  </si>
  <si>
    <t>http://purgamir2.udm.msudrf.ru/</t>
  </si>
  <si>
    <t>http://sarapmir2.udm.msudrf.ru/</t>
  </si>
  <si>
    <t>http://mozhgmir2.udm.msudrf.ru</t>
  </si>
  <si>
    <t xml:space="preserve">Судебный участок № 6 Индустриального района г.Ижевска </t>
  </si>
  <si>
    <t xml:space="preserve">Судебный участок № 2 Сарапульского района </t>
  </si>
  <si>
    <t xml:space="preserve">Судебный участок № 2 Можгинского района </t>
  </si>
  <si>
    <t xml:space="preserve">Судебный участок № 2 Воткинского района </t>
  </si>
  <si>
    <t>Судебный участок № 3 города Можги</t>
  </si>
  <si>
    <t xml:space="preserve">Судебный участок № 2 Малопургинского района </t>
  </si>
  <si>
    <t xml:space="preserve">Судебный участок № 1 Малопургинского района </t>
  </si>
  <si>
    <r>
      <rPr>
        <b/>
        <sz val="14"/>
        <rFont val="Times New Roman"/>
        <family val="1"/>
      </rPr>
      <t>ПРИМЕЧАНИЕ</t>
    </r>
    <r>
      <rPr>
        <sz val="14"/>
        <rFont val="Times New Roman"/>
        <family val="1"/>
      </rPr>
      <t>: * отсутствие информации по техническим причинам</t>
    </r>
  </si>
  <si>
    <t>Судебный участок № 7 Октябрьского района г.Ижевска</t>
  </si>
  <si>
    <t xml:space="preserve">Судебный участок № 3 Завьяловского района </t>
  </si>
  <si>
    <t>с 09 января по 21 марта</t>
  </si>
  <si>
    <t xml:space="preserve">Судебный участок № 1 Увинского района </t>
  </si>
  <si>
    <t xml:space="preserve">Судебный участок № 2 Увинского района </t>
  </si>
  <si>
    <t>Наименование судебного участка</t>
  </si>
  <si>
    <t>Адрес сайта</t>
  </si>
  <si>
    <t>Информация о движении дел</t>
  </si>
  <si>
    <t>Судебный участок № 1 города Можги</t>
  </si>
  <si>
    <t xml:space="preserve"> СВЕДЕНИЯ о наличии информации о рассмотрении дел и количестве судебных актов, размещенных на сайтах судебных участков Удмуртской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</si>
  <si>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количество  размещенных суд. актов по ГРАЖД делам за период с 01.01.2019 по 31.03.2019</t>
  </si>
  <si>
    <t>количество суд. актов по гражд делам, подлежащих размещению за период  с 01.01.2019 по 31.03.2019</t>
  </si>
  <si>
    <t xml:space="preserve">количество  размещенных суд. актов по УГОЛОВ делам за период с 01.01.2019 по 31.03.2019 </t>
  </si>
  <si>
    <t xml:space="preserve">количество  суд. актов по угол. делам, подлежащих размещению за период  с 01.01.2019 по 31.03.2019  </t>
  </si>
  <si>
    <t xml:space="preserve">количество   размещенных суд. актов по АДМИН делам за период с 01.01.2019 по 31.03.2019 </t>
  </si>
  <si>
    <t xml:space="preserve">количество  суд. актов по админ. делам, подлежащих размещению за период  с 01.01.2019 по 31.03.2019  </t>
  </si>
  <si>
    <t>с 09 января по 19 апреля</t>
  </si>
  <si>
    <t>с 09 января по 18 апреля</t>
  </si>
  <si>
    <t>с 09 января по 26 апреля</t>
  </si>
  <si>
    <t>с 09 января по 22 апреля</t>
  </si>
  <si>
    <t>с 09 января по 24 апреля</t>
  </si>
  <si>
    <t>с 09 января по 25 апреля</t>
  </si>
  <si>
    <t>с 09 января по 16 апреля</t>
  </si>
  <si>
    <t>с 09 января по 30 апреля</t>
  </si>
  <si>
    <t>с 09 января по 15 апреля</t>
  </si>
  <si>
    <t>с 09 января по 23 апреля</t>
  </si>
  <si>
    <t>с 09 января по 29 апреля</t>
  </si>
  <si>
    <t>с 09 января по 17 апреля</t>
  </si>
  <si>
    <t>с 09 января по 06 мая</t>
  </si>
  <si>
    <t>с 09 января по 08 мая</t>
  </si>
  <si>
    <t>с 09 января по 07 мая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</si>
</sst>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р_."/>
    <numFmt numFmtId="198" formatCode="0.0"/>
    <numFmt numFmtId="199" formatCode="0.000"/>
    <numFmt numFmtId="200" formatCode="#,##0.0_р_."/>
    <numFmt numFmtId="201" formatCode="#,##0.00_р_."/>
    <numFmt numFmtId="202" formatCode="#,##0.000_р_.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2"/>
      <color indexed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ahoma"/>
      <family val="2"/>
    </font>
    <font>
      <sz val="12"/>
      <name val="Arial"/>
      <family val="2"/>
    </font>
    <font>
      <u val="single"/>
      <sz val="12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u val="single"/>
      <sz val="12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u val="single"/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197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42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198" fontId="9" fillId="0" borderId="10" xfId="0" applyNumberFormat="1" applyFont="1" applyBorder="1" applyAlignment="1">
      <alignment/>
    </xf>
    <xf numFmtId="197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197" fontId="5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97" fontId="5" fillId="34" borderId="10" xfId="0" applyNumberFormat="1" applyFont="1" applyFill="1" applyBorder="1" applyAlignment="1">
      <alignment/>
    </xf>
    <xf numFmtId="198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198" fontId="55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5" fillId="35" borderId="10" xfId="0" applyFont="1" applyFill="1" applyBorder="1" applyAlignment="1">
      <alignment wrapText="1"/>
    </xf>
    <xf numFmtId="0" fontId="9" fillId="35" borderId="13" xfId="0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right" vertical="center"/>
    </xf>
    <xf numFmtId="0" fontId="56" fillId="0" borderId="10" xfId="42" applyNumberFormat="1" applyFont="1" applyBorder="1" applyAlignment="1" applyProtection="1">
      <alignment/>
      <protection/>
    </xf>
    <xf numFmtId="0" fontId="57" fillId="0" borderId="0" xfId="0" applyFont="1" applyBorder="1" applyAlignment="1">
      <alignment/>
    </xf>
    <xf numFmtId="0" fontId="56" fillId="0" borderId="0" xfId="42" applyNumberFormat="1" applyFont="1" applyFill="1" applyBorder="1" applyAlignment="1" applyProtection="1">
      <alignment/>
      <protection/>
    </xf>
    <xf numFmtId="0" fontId="58" fillId="0" borderId="14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9" fillId="34" borderId="13" xfId="0" applyFont="1" applyFill="1" applyBorder="1" applyAlignment="1">
      <alignment horizontal="right" vertical="center"/>
    </xf>
    <xf numFmtId="197" fontId="9" fillId="34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/>
    </xf>
    <xf numFmtId="198" fontId="5" fillId="34" borderId="10" xfId="0" applyNumberFormat="1" applyFont="1" applyFill="1" applyBorder="1" applyAlignment="1">
      <alignment/>
    </xf>
    <xf numFmtId="198" fontId="5" fillId="0" borderId="10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/>
    </xf>
    <xf numFmtId="0" fontId="56" fillId="34" borderId="10" xfId="42" applyNumberFormat="1" applyFont="1" applyFill="1" applyBorder="1" applyAlignment="1" applyProtection="1">
      <alignment/>
      <protection/>
    </xf>
    <xf numFmtId="0" fontId="2" fillId="34" borderId="10" xfId="42" applyNumberFormat="1" applyFill="1" applyBorder="1" applyAlignment="1" applyProtection="1">
      <alignment/>
      <protection/>
    </xf>
    <xf numFmtId="0" fontId="2" fillId="34" borderId="10" xfId="42" applyFill="1" applyBorder="1" applyAlignment="1" applyProtection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97" fontId="55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8" fillId="34" borderId="10" xfId="42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3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right" vertical="center"/>
    </xf>
    <xf numFmtId="197" fontId="9" fillId="0" borderId="10" xfId="0" applyNumberFormat="1" applyFont="1" applyFill="1" applyBorder="1" applyAlignment="1">
      <alignment/>
    </xf>
    <xf numFmtId="200" fontId="5" fillId="34" borderId="10" xfId="0" applyNumberFormat="1" applyFont="1" applyFill="1" applyBorder="1" applyAlignment="1">
      <alignment/>
    </xf>
    <xf numFmtId="0" fontId="2" fillId="0" borderId="10" xfId="42" applyNumberFormat="1" applyBorder="1" applyAlignment="1" applyProtection="1">
      <alignment/>
      <protection/>
    </xf>
    <xf numFmtId="0" fontId="56" fillId="0" borderId="10" xfId="42" applyNumberFormat="1" applyFont="1" applyFill="1" applyBorder="1" applyAlignment="1" applyProtection="1">
      <alignment/>
      <protection/>
    </xf>
    <xf numFmtId="0" fontId="15" fillId="0" borderId="0" xfId="42" applyFont="1" applyAlignment="1" applyProtection="1">
      <alignment vertical="center"/>
      <protection/>
    </xf>
    <xf numFmtId="0" fontId="59" fillId="0" borderId="1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4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otmir.udm.msudrf.ru/" TargetMode="External" /><Relationship Id="rId2" Type="http://schemas.openxmlformats.org/officeDocument/2006/relationships/hyperlink" Target="http://vavozhmir.udm.msudrf.ru/" TargetMode="External" /><Relationship Id="rId3" Type="http://schemas.openxmlformats.org/officeDocument/2006/relationships/hyperlink" Target="http://glazmir2.udm.msudrf.ru/" TargetMode="External" /><Relationship Id="rId4" Type="http://schemas.openxmlformats.org/officeDocument/2006/relationships/hyperlink" Target="http://glazmir3.udm.msudrf.ru/" TargetMode="External" /><Relationship Id="rId5" Type="http://schemas.openxmlformats.org/officeDocument/2006/relationships/hyperlink" Target="http://yak-mir.udm.msudrf.ru/" TargetMode="External" /><Relationship Id="rId6" Type="http://schemas.openxmlformats.org/officeDocument/2006/relationships/hyperlink" Target="http://indmir1.udm.msudrf.ru/" TargetMode="External" /><Relationship Id="rId7" Type="http://schemas.openxmlformats.org/officeDocument/2006/relationships/hyperlink" Target="http://indmir3.udm.msudrf.ru/" TargetMode="External" /><Relationship Id="rId8" Type="http://schemas.openxmlformats.org/officeDocument/2006/relationships/hyperlink" Target="http://indmir4.udm.msudrf.ru/" TargetMode="External" /><Relationship Id="rId9" Type="http://schemas.openxmlformats.org/officeDocument/2006/relationships/hyperlink" Target="http://indmir5.udm.msudrf.ru/" TargetMode="External" /><Relationship Id="rId10" Type="http://schemas.openxmlformats.org/officeDocument/2006/relationships/hyperlink" Target="http://indmir6.udm.msudrf.ru/" TargetMode="External" /><Relationship Id="rId11" Type="http://schemas.openxmlformats.org/officeDocument/2006/relationships/hyperlink" Target="http://pervomir2.udm.msudrf.ru/" TargetMode="External" /><Relationship Id="rId12" Type="http://schemas.openxmlformats.org/officeDocument/2006/relationships/hyperlink" Target="http://pervomir1.udm.msudrf.ru/" TargetMode="External" /><Relationship Id="rId13" Type="http://schemas.openxmlformats.org/officeDocument/2006/relationships/hyperlink" Target="http://pervomir3.udm.msudrf.ru/" TargetMode="External" /><Relationship Id="rId14" Type="http://schemas.openxmlformats.org/officeDocument/2006/relationships/hyperlink" Target="http://pervomir4.udm.msudrf.ru/" TargetMode="External" /><Relationship Id="rId15" Type="http://schemas.openxmlformats.org/officeDocument/2006/relationships/hyperlink" Target="http://pervomir5.udm.msudrf.ru/" TargetMode="External" /><Relationship Id="rId16" Type="http://schemas.openxmlformats.org/officeDocument/2006/relationships/hyperlink" Target="http://pervomir7.udm.msudrf.ru/" TargetMode="External" /><Relationship Id="rId17" Type="http://schemas.openxmlformats.org/officeDocument/2006/relationships/hyperlink" Target="http://lenmir1.udm.msudrf.ru/" TargetMode="External" /><Relationship Id="rId18" Type="http://schemas.openxmlformats.org/officeDocument/2006/relationships/hyperlink" Target="http://lenmir2.udm.msudrf.ru/" TargetMode="External" /><Relationship Id="rId19" Type="http://schemas.openxmlformats.org/officeDocument/2006/relationships/hyperlink" Target="http://lenmir3.udm.msudrf.ru/" TargetMode="External" /><Relationship Id="rId20" Type="http://schemas.openxmlformats.org/officeDocument/2006/relationships/hyperlink" Target="http://lenmir4.udm.msudrf.ru/" TargetMode="External" /><Relationship Id="rId21" Type="http://schemas.openxmlformats.org/officeDocument/2006/relationships/hyperlink" Target="http://lenmir5.udm.msudrf.ru/" TargetMode="External" /><Relationship Id="rId22" Type="http://schemas.openxmlformats.org/officeDocument/2006/relationships/hyperlink" Target="http://lenmir6.udm.msudrf.ru/" TargetMode="External" /><Relationship Id="rId23" Type="http://schemas.openxmlformats.org/officeDocument/2006/relationships/hyperlink" Target="http://octmir1.udm.msudrf.ru/" TargetMode="External" /><Relationship Id="rId24" Type="http://schemas.openxmlformats.org/officeDocument/2006/relationships/hyperlink" Target="http://octmir2.udm.msudrf.ru/" TargetMode="External" /><Relationship Id="rId25" Type="http://schemas.openxmlformats.org/officeDocument/2006/relationships/hyperlink" Target="http://octmir3.udm.msudrf.ru/" TargetMode="External" /><Relationship Id="rId26" Type="http://schemas.openxmlformats.org/officeDocument/2006/relationships/hyperlink" Target="http://octmir4.udm.msudrf.ru/" TargetMode="External" /><Relationship Id="rId27" Type="http://schemas.openxmlformats.org/officeDocument/2006/relationships/hyperlink" Target="http://octmir5.udm.msudrf.ru/" TargetMode="External" /><Relationship Id="rId28" Type="http://schemas.openxmlformats.org/officeDocument/2006/relationships/hyperlink" Target="http://octmir6.udm.msudrf.ru/" TargetMode="External" /><Relationship Id="rId29" Type="http://schemas.openxmlformats.org/officeDocument/2006/relationships/hyperlink" Target="http://octmir7.udm.msudrf.ru/" TargetMode="External" /><Relationship Id="rId30" Type="http://schemas.openxmlformats.org/officeDocument/2006/relationships/hyperlink" Target="http://ustmir1.udm.msudrf.ru/" TargetMode="External" /><Relationship Id="rId31" Type="http://schemas.openxmlformats.org/officeDocument/2006/relationships/hyperlink" Target="http://ustmir2.udm.msudrf.ru/" TargetMode="External" /><Relationship Id="rId32" Type="http://schemas.openxmlformats.org/officeDocument/2006/relationships/hyperlink" Target="http://ustmir3.udm.msudrf.ru/" TargetMode="External" /><Relationship Id="rId33" Type="http://schemas.openxmlformats.org/officeDocument/2006/relationships/hyperlink" Target="http://ustmir4.udm.msudrf.ru/" TargetMode="External" /><Relationship Id="rId34" Type="http://schemas.openxmlformats.org/officeDocument/2006/relationships/hyperlink" Target="http://ustmir5.udm.msudrf.ru/" TargetMode="External" /><Relationship Id="rId35" Type="http://schemas.openxmlformats.org/officeDocument/2006/relationships/hyperlink" Target="http://ustmir6.udm.msudrf.ru/" TargetMode="External" /><Relationship Id="rId36" Type="http://schemas.openxmlformats.org/officeDocument/2006/relationships/hyperlink" Target="http://alnashmir.udm.msudrf.ru/" TargetMode="External" /><Relationship Id="rId37" Type="http://schemas.openxmlformats.org/officeDocument/2006/relationships/hyperlink" Target="http://balezmir1.udm.msudrf.ru/" TargetMode="External" /><Relationship Id="rId38" Type="http://schemas.openxmlformats.org/officeDocument/2006/relationships/hyperlink" Target="http://balezmir2.udm.msudrf.ru/" TargetMode="External" /><Relationship Id="rId39" Type="http://schemas.openxmlformats.org/officeDocument/2006/relationships/hyperlink" Target="http://votmir1.udm.msudrf.ru/" TargetMode="External" /><Relationship Id="rId40" Type="http://schemas.openxmlformats.org/officeDocument/2006/relationships/hyperlink" Target="http://votmir2.udm.msudrf.ru/" TargetMode="External" /><Relationship Id="rId41" Type="http://schemas.openxmlformats.org/officeDocument/2006/relationships/hyperlink" Target="http://votmir3.udm.msudrf.ru/" TargetMode="External" /><Relationship Id="rId42" Type="http://schemas.openxmlformats.org/officeDocument/2006/relationships/hyperlink" Target="http://votmir4.udm.msudrf.ru/" TargetMode="External" /><Relationship Id="rId43" Type="http://schemas.openxmlformats.org/officeDocument/2006/relationships/hyperlink" Target="http://votmir5.udm.msudrf.ru/" TargetMode="External" /><Relationship Id="rId44" Type="http://schemas.openxmlformats.org/officeDocument/2006/relationships/hyperlink" Target="http://glazmir1.udm.msudrf.ru/" TargetMode="External" /><Relationship Id="rId45" Type="http://schemas.openxmlformats.org/officeDocument/2006/relationships/hyperlink" Target="http://glazmir4.udm.msudrf.ru/" TargetMode="External" /><Relationship Id="rId46" Type="http://schemas.openxmlformats.org/officeDocument/2006/relationships/hyperlink" Target="http://glazmir5.udm.msudrf.ru/" TargetMode="External" /><Relationship Id="rId47" Type="http://schemas.openxmlformats.org/officeDocument/2006/relationships/hyperlink" Target="http://glazmir.udm.msudrf.ru/" TargetMode="External" /><Relationship Id="rId48" Type="http://schemas.openxmlformats.org/officeDocument/2006/relationships/hyperlink" Target="http://grahmir.udm.msudrf.ru/" TargetMode="External" /><Relationship Id="rId49" Type="http://schemas.openxmlformats.org/officeDocument/2006/relationships/hyperlink" Target="http://debmir.udm.msudrf.ru/" TargetMode="External" /><Relationship Id="rId50" Type="http://schemas.openxmlformats.org/officeDocument/2006/relationships/hyperlink" Target="http://zavmir1.udm.msudrf.ru/" TargetMode="External" /><Relationship Id="rId51" Type="http://schemas.openxmlformats.org/officeDocument/2006/relationships/hyperlink" Target="http://zavmir2.udm.msudrf.ru/" TargetMode="External" /><Relationship Id="rId52" Type="http://schemas.openxmlformats.org/officeDocument/2006/relationships/hyperlink" Target="http://zavmir3.udm.msudrf.ru/" TargetMode="External" /><Relationship Id="rId53" Type="http://schemas.openxmlformats.org/officeDocument/2006/relationships/hyperlink" Target="http://zavmir4.udm.msudrf.ru/" TargetMode="External" /><Relationship Id="rId54" Type="http://schemas.openxmlformats.org/officeDocument/2006/relationships/hyperlink" Target="http://igramir1.udm.msudrf.ru/" TargetMode="External" /><Relationship Id="rId55" Type="http://schemas.openxmlformats.org/officeDocument/2006/relationships/hyperlink" Target="http://igramir2.udm.msudrf.ru/" TargetMode="External" /><Relationship Id="rId56" Type="http://schemas.openxmlformats.org/officeDocument/2006/relationships/hyperlink" Target="http://kambmir.udm.msudrf.ru/" TargetMode="External" /><Relationship Id="rId57" Type="http://schemas.openxmlformats.org/officeDocument/2006/relationships/hyperlink" Target="http://kezmir.udm.msudrf.ru/" TargetMode="External" /><Relationship Id="rId58" Type="http://schemas.openxmlformats.org/officeDocument/2006/relationships/hyperlink" Target="http://kiznermir.udm.msudrf.ru/" TargetMode="External" /><Relationship Id="rId59" Type="http://schemas.openxmlformats.org/officeDocument/2006/relationships/hyperlink" Target="http://kiyasmir.udm.msudrf.ru/" TargetMode="External" /><Relationship Id="rId60" Type="http://schemas.openxmlformats.org/officeDocument/2006/relationships/hyperlink" Target="http://krasmir.udm.msudrf.ru/" TargetMode="External" /><Relationship Id="rId61" Type="http://schemas.openxmlformats.org/officeDocument/2006/relationships/hyperlink" Target="http://karakmir.udm.msudrf.ru/" TargetMode="External" /><Relationship Id="rId62" Type="http://schemas.openxmlformats.org/officeDocument/2006/relationships/hyperlink" Target="http://purgamir.udm.msudrf.ru/" TargetMode="External" /><Relationship Id="rId63" Type="http://schemas.openxmlformats.org/officeDocument/2006/relationships/hyperlink" Target="http://mozhgamir1.udm.msudrf.ru/" TargetMode="External" /><Relationship Id="rId64" Type="http://schemas.openxmlformats.org/officeDocument/2006/relationships/hyperlink" Target="http://mozhgamir2.udm.msudrf.ru/" TargetMode="External" /><Relationship Id="rId65" Type="http://schemas.openxmlformats.org/officeDocument/2006/relationships/hyperlink" Target="http://mozhgamir3.udm.msudrf.ru/" TargetMode="External" /><Relationship Id="rId66" Type="http://schemas.openxmlformats.org/officeDocument/2006/relationships/hyperlink" Target="http://mozhgamir.udm.msudrf.ru/" TargetMode="External" /><Relationship Id="rId67" Type="http://schemas.openxmlformats.org/officeDocument/2006/relationships/hyperlink" Target="http://sarmir1.udm.msudrf.ru/" TargetMode="External" /><Relationship Id="rId68" Type="http://schemas.openxmlformats.org/officeDocument/2006/relationships/hyperlink" Target="http://sarmir2.udm.msudrf.ru/" TargetMode="External" /><Relationship Id="rId69" Type="http://schemas.openxmlformats.org/officeDocument/2006/relationships/hyperlink" Target="http://sarmir3.udm.msudrf.ru/" TargetMode="External" /><Relationship Id="rId70" Type="http://schemas.openxmlformats.org/officeDocument/2006/relationships/hyperlink" Target="http://sarmir4.udm.msudrf.ru/" TargetMode="External" /><Relationship Id="rId71" Type="http://schemas.openxmlformats.org/officeDocument/2006/relationships/hyperlink" Target="http://sarmir5.udm.msudrf.ru/" TargetMode="External" /><Relationship Id="rId72" Type="http://schemas.openxmlformats.org/officeDocument/2006/relationships/hyperlink" Target="http://sarapmir.udm.msudrf.ru/" TargetMode="External" /><Relationship Id="rId73" Type="http://schemas.openxmlformats.org/officeDocument/2006/relationships/hyperlink" Target="http://seltinmir.udm.msudrf.ru/" TargetMode="External" /><Relationship Id="rId74" Type="http://schemas.openxmlformats.org/officeDocument/2006/relationships/hyperlink" Target="http://sumsimir.udm.msudrf.ru/" TargetMode="External" /><Relationship Id="rId75" Type="http://schemas.openxmlformats.org/officeDocument/2006/relationships/hyperlink" Target="http://uvamir1.udm.msudrf.ru/" TargetMode="External" /><Relationship Id="rId76" Type="http://schemas.openxmlformats.org/officeDocument/2006/relationships/hyperlink" Target="http://uvamir2.udm.msudrf.ru/" TargetMode="External" /><Relationship Id="rId77" Type="http://schemas.openxmlformats.org/officeDocument/2006/relationships/hyperlink" Target="http://sharmir.udm.msudrf.ru/" TargetMode="External" /><Relationship Id="rId78" Type="http://schemas.openxmlformats.org/officeDocument/2006/relationships/hyperlink" Target="http://yukammir.udm.msudrf.ru/" TargetMode="External" /><Relationship Id="rId79" Type="http://schemas.openxmlformats.org/officeDocument/2006/relationships/hyperlink" Target="http://yarsmir.udm.msudrf.ru/" TargetMode="External" /><Relationship Id="rId80" Type="http://schemas.openxmlformats.org/officeDocument/2006/relationships/hyperlink" Target="http://pervomir6.udm.msudrf.ru/" TargetMode="External" /><Relationship Id="rId81" Type="http://schemas.openxmlformats.org/officeDocument/2006/relationships/hyperlink" Target="http://votkmir2.udm.msudrf.ru/" TargetMode="External" /><Relationship Id="rId82" Type="http://schemas.openxmlformats.org/officeDocument/2006/relationships/hyperlink" Target="http://purgamir2.udm.msudrf.ru/" TargetMode="External" /><Relationship Id="rId83" Type="http://schemas.openxmlformats.org/officeDocument/2006/relationships/hyperlink" Target="http://sarapmir2.udm.msudrf.ru/" TargetMode="External" /><Relationship Id="rId84" Type="http://schemas.openxmlformats.org/officeDocument/2006/relationships/hyperlink" Target="http://mozhgmir2.udm.msudrf.ru/" TargetMode="External" /><Relationship Id="rId85" Type="http://schemas.openxmlformats.org/officeDocument/2006/relationships/hyperlink" Target="http://indmir2.udm.msudrf.ru/" TargetMode="External" /><Relationship Id="rId86" Type="http://schemas.openxmlformats.org/officeDocument/2006/relationships/hyperlink" Target="http://uodms.udmurt.ru/deyatelnost/otchet/2018/%D0%A4%D0%AD%D0%9E/%D0%9E%D1%82%D1%87%D0%B5%D1%82%20%D0%BE%20%D1%80%D0%B0%D0%B1%D0%BE%D1%82%D0%B5%20%D0%A4%D0%AD%D0%9E%20%D0%B7%D0%B0%201%20%D0%BA%D0%B2%D0%B0%D1%80%D1%82%D0%B0%D0%BB%202018%20%D0%B3%D0%BE%D0%B4%D0%B0%20.rtf" TargetMode="Externa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="78" zoomScaleNormal="78" zoomScaleSheetLayoutView="84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0" sqref="A80"/>
    </sheetView>
  </sheetViews>
  <sheetFormatPr defaultColWidth="9.140625" defaultRowHeight="12.75"/>
  <cols>
    <col min="1" max="1" width="74.421875" style="2" customWidth="1"/>
    <col min="2" max="2" width="23.00390625" style="2" customWidth="1"/>
    <col min="3" max="3" width="35.421875" style="2" customWidth="1"/>
    <col min="4" max="4" width="18.28125" style="2" customWidth="1"/>
    <col min="5" max="5" width="16.421875" style="2" customWidth="1"/>
    <col min="6" max="6" width="18.140625" style="2" customWidth="1"/>
    <col min="7" max="7" width="18.00390625" style="2" customWidth="1"/>
    <col min="8" max="8" width="18.140625" style="2" customWidth="1"/>
    <col min="9" max="9" width="20.00390625" style="2" customWidth="1"/>
    <col min="10" max="10" width="17.57421875" style="2" customWidth="1"/>
    <col min="11" max="11" width="18.140625" style="2" customWidth="1"/>
    <col min="12" max="12" width="17.00390625" style="2" customWidth="1"/>
    <col min="13" max="13" width="16.8515625" style="2" customWidth="1"/>
  </cols>
  <sheetData>
    <row r="1" spans="1:13" ht="27.75" customHeight="1">
      <c r="A1" s="82" t="s">
        <v>180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4" customFormat="1" ht="41.25" customHeight="1">
      <c r="A2" s="60"/>
      <c r="B2" s="61"/>
      <c r="C2" s="65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s="1" customFormat="1" ht="165" customHeight="1">
      <c r="A3" s="79" t="s">
        <v>176</v>
      </c>
      <c r="B3" s="6" t="s">
        <v>177</v>
      </c>
      <c r="C3" s="3" t="s">
        <v>178</v>
      </c>
      <c r="D3" s="58" t="s">
        <v>181</v>
      </c>
      <c r="E3" s="3" t="s">
        <v>182</v>
      </c>
      <c r="F3" s="3" t="s">
        <v>69</v>
      </c>
      <c r="G3" s="58" t="s">
        <v>183</v>
      </c>
      <c r="H3" s="3" t="s">
        <v>184</v>
      </c>
      <c r="I3" s="3" t="s">
        <v>71</v>
      </c>
      <c r="J3" s="58" t="s">
        <v>185</v>
      </c>
      <c r="K3" s="3" t="s">
        <v>186</v>
      </c>
      <c r="L3" s="3" t="s">
        <v>70</v>
      </c>
      <c r="M3" s="7" t="s">
        <v>68</v>
      </c>
      <c r="N3" s="14"/>
    </row>
    <row r="4" spans="1:14" ht="17.25">
      <c r="A4" s="63" t="s">
        <v>0</v>
      </c>
      <c r="B4" s="37" t="s">
        <v>81</v>
      </c>
      <c r="C4" s="50" t="s">
        <v>193</v>
      </c>
      <c r="D4" s="28">
        <v>18</v>
      </c>
      <c r="E4" s="16">
        <v>18</v>
      </c>
      <c r="F4" s="22">
        <f>D4*100/E4</f>
        <v>100</v>
      </c>
      <c r="G4" s="28">
        <v>7</v>
      </c>
      <c r="H4" s="17">
        <v>7</v>
      </c>
      <c r="I4" s="22">
        <f>G4*100/H4</f>
        <v>100</v>
      </c>
      <c r="J4" s="28">
        <v>287</v>
      </c>
      <c r="K4" s="66">
        <v>287</v>
      </c>
      <c r="L4" s="15">
        <f>J4*100/K4</f>
        <v>100</v>
      </c>
      <c r="M4" s="8">
        <f>D4+G4+J4</f>
        <v>312</v>
      </c>
      <c r="N4" s="10"/>
    </row>
    <row r="5" spans="1:14" ht="16.5" customHeight="1">
      <c r="A5" s="63" t="s">
        <v>1</v>
      </c>
      <c r="B5" s="77" t="s">
        <v>83</v>
      </c>
      <c r="C5" s="50" t="s">
        <v>191</v>
      </c>
      <c r="D5" s="28">
        <v>33</v>
      </c>
      <c r="E5" s="16">
        <v>33</v>
      </c>
      <c r="F5" s="22">
        <f>D5*100/E5</f>
        <v>100</v>
      </c>
      <c r="G5" s="28">
        <v>2</v>
      </c>
      <c r="H5" s="66">
        <v>2</v>
      </c>
      <c r="I5" s="22">
        <f aca="true" t="shared" si="0" ref="I5:I37">G5*100/H5</f>
        <v>100</v>
      </c>
      <c r="J5" s="28">
        <v>267</v>
      </c>
      <c r="K5" s="17">
        <v>267</v>
      </c>
      <c r="L5" s="15">
        <f>J5*100/K5</f>
        <v>100</v>
      </c>
      <c r="M5" s="8">
        <f aca="true" t="shared" si="1" ref="M5:M37">D5+G5+J5</f>
        <v>302</v>
      </c>
      <c r="N5" s="10"/>
    </row>
    <row r="6" spans="1:14" ht="17.25">
      <c r="A6" s="63" t="s">
        <v>2</v>
      </c>
      <c r="B6" s="37" t="s">
        <v>84</v>
      </c>
      <c r="C6" s="50" t="s">
        <v>192</v>
      </c>
      <c r="D6" s="28">
        <v>20</v>
      </c>
      <c r="E6" s="16">
        <v>20</v>
      </c>
      <c r="F6" s="22">
        <f aca="true" t="shared" si="2" ref="F6:F11">D6*100/E6</f>
        <v>100</v>
      </c>
      <c r="G6" s="28">
        <v>3</v>
      </c>
      <c r="H6" s="66">
        <v>3</v>
      </c>
      <c r="I6" s="22">
        <f t="shared" si="0"/>
        <v>100</v>
      </c>
      <c r="J6" s="28">
        <v>389</v>
      </c>
      <c r="K6" s="17">
        <v>389</v>
      </c>
      <c r="L6" s="15">
        <f>J6*100/K6</f>
        <v>100</v>
      </c>
      <c r="M6" s="8">
        <f t="shared" si="1"/>
        <v>412</v>
      </c>
      <c r="N6" s="10"/>
    </row>
    <row r="7" spans="1:14" ht="17.25">
      <c r="A7" s="63" t="s">
        <v>3</v>
      </c>
      <c r="B7" s="55" t="s">
        <v>85</v>
      </c>
      <c r="C7" s="50" t="s">
        <v>188</v>
      </c>
      <c r="D7" s="28">
        <v>48</v>
      </c>
      <c r="E7" s="16">
        <v>48</v>
      </c>
      <c r="F7" s="22">
        <f t="shared" si="2"/>
        <v>100</v>
      </c>
      <c r="G7" s="28">
        <v>11</v>
      </c>
      <c r="H7" s="66">
        <v>11</v>
      </c>
      <c r="I7" s="22">
        <f t="shared" si="0"/>
        <v>100</v>
      </c>
      <c r="J7" s="28">
        <v>304</v>
      </c>
      <c r="K7" s="17">
        <v>304</v>
      </c>
      <c r="L7" s="15">
        <f>J7*100/K7</f>
        <v>100</v>
      </c>
      <c r="M7" s="8">
        <f t="shared" si="1"/>
        <v>363</v>
      </c>
      <c r="N7" s="10"/>
    </row>
    <row r="8" spans="1:14" ht="17.25">
      <c r="A8" s="63" t="s">
        <v>4</v>
      </c>
      <c r="B8" s="55" t="s">
        <v>86</v>
      </c>
      <c r="C8" s="50" t="s">
        <v>194</v>
      </c>
      <c r="D8" s="28">
        <v>23</v>
      </c>
      <c r="E8" s="16">
        <v>23</v>
      </c>
      <c r="F8" s="22">
        <f t="shared" si="2"/>
        <v>100</v>
      </c>
      <c r="G8" s="28">
        <v>11</v>
      </c>
      <c r="H8" s="66">
        <v>11</v>
      </c>
      <c r="I8" s="22">
        <f t="shared" si="0"/>
        <v>100</v>
      </c>
      <c r="J8" s="28">
        <v>239</v>
      </c>
      <c r="K8" s="17">
        <v>239</v>
      </c>
      <c r="L8" s="15">
        <f>J8*100/K8</f>
        <v>100</v>
      </c>
      <c r="M8" s="8">
        <f t="shared" si="1"/>
        <v>273</v>
      </c>
      <c r="N8" s="10"/>
    </row>
    <row r="9" spans="1:14" ht="17.25">
      <c r="A9" s="63" t="s">
        <v>163</v>
      </c>
      <c r="B9" s="55" t="s">
        <v>87</v>
      </c>
      <c r="C9" s="50" t="s">
        <v>195</v>
      </c>
      <c r="D9" s="28">
        <v>25</v>
      </c>
      <c r="E9" s="16">
        <v>25</v>
      </c>
      <c r="F9" s="22">
        <f t="shared" si="2"/>
        <v>100</v>
      </c>
      <c r="G9" s="28">
        <v>13</v>
      </c>
      <c r="H9" s="66">
        <v>13</v>
      </c>
      <c r="I9" s="22">
        <f t="shared" si="0"/>
        <v>100</v>
      </c>
      <c r="J9" s="28">
        <v>488</v>
      </c>
      <c r="K9" s="66">
        <v>488</v>
      </c>
      <c r="L9" s="15">
        <f aca="true" t="shared" si="3" ref="L9:L37">J9*100/K9</f>
        <v>100</v>
      </c>
      <c r="M9" s="8">
        <f t="shared" si="1"/>
        <v>526</v>
      </c>
      <c r="N9" s="10"/>
    </row>
    <row r="10" spans="1:14" ht="17.25">
      <c r="A10" s="63" t="s">
        <v>5</v>
      </c>
      <c r="B10" s="55" t="s">
        <v>88</v>
      </c>
      <c r="C10" s="50" t="s">
        <v>201</v>
      </c>
      <c r="D10" s="28">
        <v>11</v>
      </c>
      <c r="E10" s="19">
        <v>11</v>
      </c>
      <c r="F10" s="22">
        <f t="shared" si="2"/>
        <v>100</v>
      </c>
      <c r="G10" s="28">
        <v>12</v>
      </c>
      <c r="H10" s="66">
        <v>12</v>
      </c>
      <c r="I10" s="22">
        <f t="shared" si="0"/>
        <v>100</v>
      </c>
      <c r="J10" s="28">
        <v>255</v>
      </c>
      <c r="K10" s="17">
        <v>255</v>
      </c>
      <c r="L10" s="15">
        <f t="shared" si="3"/>
        <v>100</v>
      </c>
      <c r="M10" s="8">
        <f t="shared" si="1"/>
        <v>278</v>
      </c>
      <c r="N10" s="10"/>
    </row>
    <row r="11" spans="1:14" ht="17.25">
      <c r="A11" s="63" t="s">
        <v>6</v>
      </c>
      <c r="B11" s="55" t="s">
        <v>89</v>
      </c>
      <c r="C11" s="50" t="s">
        <v>194</v>
      </c>
      <c r="D11" s="29">
        <v>27</v>
      </c>
      <c r="E11" s="16">
        <v>27</v>
      </c>
      <c r="F11" s="22">
        <f t="shared" si="2"/>
        <v>100</v>
      </c>
      <c r="G11" s="29">
        <v>14</v>
      </c>
      <c r="H11" s="67">
        <v>14</v>
      </c>
      <c r="I11" s="22">
        <f t="shared" si="0"/>
        <v>100</v>
      </c>
      <c r="J11" s="29">
        <v>232</v>
      </c>
      <c r="K11" s="23">
        <v>232</v>
      </c>
      <c r="L11" s="15">
        <f t="shared" si="3"/>
        <v>100</v>
      </c>
      <c r="M11" s="8">
        <f t="shared" si="1"/>
        <v>273</v>
      </c>
      <c r="N11" s="10"/>
    </row>
    <row r="12" spans="1:14" ht="17.25">
      <c r="A12" s="63" t="s">
        <v>7</v>
      </c>
      <c r="B12" s="55" t="s">
        <v>90</v>
      </c>
      <c r="C12" s="50" t="s">
        <v>194</v>
      </c>
      <c r="D12" s="29">
        <v>22</v>
      </c>
      <c r="E12" s="16">
        <v>22</v>
      </c>
      <c r="F12" s="22">
        <f aca="true" t="shared" si="4" ref="F12:F36">D12*100/E12</f>
        <v>100</v>
      </c>
      <c r="G12" s="29">
        <v>21</v>
      </c>
      <c r="H12" s="68">
        <v>21</v>
      </c>
      <c r="I12" s="22">
        <f t="shared" si="0"/>
        <v>100</v>
      </c>
      <c r="J12" s="30">
        <v>373</v>
      </c>
      <c r="K12" s="24">
        <v>373</v>
      </c>
      <c r="L12" s="15">
        <f t="shared" si="3"/>
        <v>100</v>
      </c>
      <c r="M12" s="8">
        <f t="shared" si="1"/>
        <v>416</v>
      </c>
      <c r="N12" s="10"/>
    </row>
    <row r="13" spans="1:14" ht="17.25">
      <c r="A13" s="63" t="s">
        <v>8</v>
      </c>
      <c r="B13" s="55" t="s">
        <v>91</v>
      </c>
      <c r="C13" s="50" t="s">
        <v>189</v>
      </c>
      <c r="D13" s="28">
        <v>24</v>
      </c>
      <c r="E13" s="16">
        <v>24</v>
      </c>
      <c r="F13" s="22">
        <f t="shared" si="4"/>
        <v>100</v>
      </c>
      <c r="G13" s="28">
        <v>12</v>
      </c>
      <c r="H13" s="66">
        <v>12</v>
      </c>
      <c r="I13" s="22">
        <f t="shared" si="0"/>
        <v>100</v>
      </c>
      <c r="J13" s="28">
        <v>423</v>
      </c>
      <c r="K13" s="17">
        <v>423</v>
      </c>
      <c r="L13" s="15">
        <f t="shared" si="3"/>
        <v>100</v>
      </c>
      <c r="M13" s="8">
        <f t="shared" si="1"/>
        <v>459</v>
      </c>
      <c r="N13" s="10"/>
    </row>
    <row r="14" spans="1:14" ht="17.25">
      <c r="A14" s="63" t="s">
        <v>9</v>
      </c>
      <c r="B14" s="56" t="s">
        <v>92</v>
      </c>
      <c r="C14" s="50" t="s">
        <v>197</v>
      </c>
      <c r="D14" s="29">
        <v>26</v>
      </c>
      <c r="E14" s="16">
        <v>26</v>
      </c>
      <c r="F14" s="22">
        <f t="shared" si="4"/>
        <v>100</v>
      </c>
      <c r="G14" s="29">
        <v>3</v>
      </c>
      <c r="H14" s="67">
        <v>3</v>
      </c>
      <c r="I14" s="22">
        <f t="shared" si="0"/>
        <v>100</v>
      </c>
      <c r="J14" s="29">
        <v>206</v>
      </c>
      <c r="K14" s="67">
        <v>206</v>
      </c>
      <c r="L14" s="15">
        <f t="shared" si="3"/>
        <v>100</v>
      </c>
      <c r="M14" s="8">
        <f t="shared" si="1"/>
        <v>235</v>
      </c>
      <c r="N14" s="10"/>
    </row>
    <row r="15" spans="1:14" ht="17.25">
      <c r="A15" s="84" t="s">
        <v>10</v>
      </c>
      <c r="B15" s="55" t="s">
        <v>93</v>
      </c>
      <c r="C15" s="50" t="s">
        <v>192</v>
      </c>
      <c r="D15" s="28">
        <v>20</v>
      </c>
      <c r="E15" s="16">
        <v>20</v>
      </c>
      <c r="F15" s="22">
        <f t="shared" si="4"/>
        <v>100</v>
      </c>
      <c r="G15" s="28">
        <v>13</v>
      </c>
      <c r="H15" s="66">
        <v>13</v>
      </c>
      <c r="I15" s="22">
        <f t="shared" si="0"/>
        <v>100</v>
      </c>
      <c r="J15" s="28">
        <v>276</v>
      </c>
      <c r="K15" s="17">
        <v>276</v>
      </c>
      <c r="L15" s="15">
        <f t="shared" si="3"/>
        <v>100</v>
      </c>
      <c r="M15" s="8">
        <f t="shared" si="1"/>
        <v>309</v>
      </c>
      <c r="N15" s="10"/>
    </row>
    <row r="16" spans="1:14" ht="17.25">
      <c r="A16" s="63" t="s">
        <v>11</v>
      </c>
      <c r="B16" s="55" t="s">
        <v>94</v>
      </c>
      <c r="C16" s="50" t="s">
        <v>199</v>
      </c>
      <c r="D16" s="28">
        <v>27</v>
      </c>
      <c r="E16" s="19">
        <v>27</v>
      </c>
      <c r="F16" s="22">
        <f t="shared" si="4"/>
        <v>100</v>
      </c>
      <c r="G16" s="28">
        <v>6</v>
      </c>
      <c r="H16" s="66">
        <v>6</v>
      </c>
      <c r="I16" s="22">
        <f t="shared" si="0"/>
        <v>100</v>
      </c>
      <c r="J16" s="28">
        <v>307</v>
      </c>
      <c r="K16" s="18">
        <v>307</v>
      </c>
      <c r="L16" s="15">
        <f t="shared" si="3"/>
        <v>100</v>
      </c>
      <c r="M16" s="8">
        <f t="shared" si="1"/>
        <v>340</v>
      </c>
      <c r="N16" s="10"/>
    </row>
    <row r="17" spans="1:14" ht="17.25">
      <c r="A17" s="63" t="s">
        <v>12</v>
      </c>
      <c r="B17" s="55" t="s">
        <v>95</v>
      </c>
      <c r="C17" s="50" t="s">
        <v>191</v>
      </c>
      <c r="D17" s="28">
        <v>18</v>
      </c>
      <c r="E17" s="16">
        <v>18</v>
      </c>
      <c r="F17" s="22">
        <f t="shared" si="4"/>
        <v>100</v>
      </c>
      <c r="G17" s="28">
        <v>9</v>
      </c>
      <c r="H17" s="66">
        <v>9</v>
      </c>
      <c r="I17" s="22">
        <f t="shared" si="0"/>
        <v>100</v>
      </c>
      <c r="J17" s="28">
        <v>204</v>
      </c>
      <c r="K17" s="17">
        <v>204</v>
      </c>
      <c r="L17" s="15">
        <f t="shared" si="3"/>
        <v>100</v>
      </c>
      <c r="M17" s="8">
        <f t="shared" si="1"/>
        <v>231</v>
      </c>
      <c r="N17" s="10"/>
    </row>
    <row r="18" spans="1:14" ht="17.25">
      <c r="A18" s="63" t="s">
        <v>13</v>
      </c>
      <c r="B18" s="55" t="s">
        <v>96</v>
      </c>
      <c r="C18" s="50" t="s">
        <v>197</v>
      </c>
      <c r="D18" s="28">
        <v>33</v>
      </c>
      <c r="E18" s="16">
        <v>33</v>
      </c>
      <c r="F18" s="22">
        <f t="shared" si="4"/>
        <v>100</v>
      </c>
      <c r="G18" s="28">
        <v>2</v>
      </c>
      <c r="H18" s="66">
        <v>2</v>
      </c>
      <c r="I18" s="22">
        <f t="shared" si="0"/>
        <v>100</v>
      </c>
      <c r="J18" s="31">
        <v>134</v>
      </c>
      <c r="K18" s="18">
        <v>134</v>
      </c>
      <c r="L18" s="15">
        <f t="shared" si="3"/>
        <v>100</v>
      </c>
      <c r="M18" s="8">
        <f t="shared" si="1"/>
        <v>169</v>
      </c>
      <c r="N18" s="10"/>
    </row>
    <row r="19" spans="1:14" ht="17.25">
      <c r="A19" s="63" t="s">
        <v>14</v>
      </c>
      <c r="B19" s="55" t="s">
        <v>97</v>
      </c>
      <c r="C19" s="50" t="s">
        <v>194</v>
      </c>
      <c r="D19" s="28">
        <v>40</v>
      </c>
      <c r="E19" s="16">
        <v>40</v>
      </c>
      <c r="F19" s="22">
        <f t="shared" si="4"/>
        <v>100</v>
      </c>
      <c r="G19" s="28">
        <v>3</v>
      </c>
      <c r="H19" s="66">
        <v>3</v>
      </c>
      <c r="I19" s="22">
        <f t="shared" si="0"/>
        <v>100</v>
      </c>
      <c r="J19" s="28">
        <v>263</v>
      </c>
      <c r="K19" s="17">
        <v>263</v>
      </c>
      <c r="L19" s="15">
        <f t="shared" si="3"/>
        <v>100</v>
      </c>
      <c r="M19" s="8">
        <f t="shared" si="1"/>
        <v>306</v>
      </c>
      <c r="N19" s="10"/>
    </row>
    <row r="20" spans="1:14" ht="17.25">
      <c r="A20" s="63" t="s">
        <v>15</v>
      </c>
      <c r="B20" s="55" t="s">
        <v>98</v>
      </c>
      <c r="C20" s="50" t="s">
        <v>191</v>
      </c>
      <c r="D20" s="28">
        <v>15</v>
      </c>
      <c r="E20" s="16">
        <v>15</v>
      </c>
      <c r="F20" s="22">
        <f t="shared" si="4"/>
        <v>100</v>
      </c>
      <c r="G20" s="28">
        <v>6</v>
      </c>
      <c r="H20" s="66">
        <v>6</v>
      </c>
      <c r="I20" s="22">
        <f t="shared" si="0"/>
        <v>100</v>
      </c>
      <c r="J20" s="28">
        <v>86</v>
      </c>
      <c r="K20" s="17">
        <v>86</v>
      </c>
      <c r="L20" s="15">
        <f t="shared" si="3"/>
        <v>100</v>
      </c>
      <c r="M20" s="8">
        <f t="shared" si="1"/>
        <v>107</v>
      </c>
      <c r="N20" s="10"/>
    </row>
    <row r="21" spans="1:14" ht="17.25">
      <c r="A21" s="63" t="s">
        <v>16</v>
      </c>
      <c r="B21" s="55" t="s">
        <v>99</v>
      </c>
      <c r="C21" s="50" t="s">
        <v>190</v>
      </c>
      <c r="D21" s="28">
        <v>17</v>
      </c>
      <c r="E21" s="16">
        <v>17</v>
      </c>
      <c r="F21" s="22">
        <f>D21*100/E21</f>
        <v>100</v>
      </c>
      <c r="G21" s="28">
        <v>4</v>
      </c>
      <c r="H21" s="66">
        <v>4</v>
      </c>
      <c r="I21" s="22">
        <f t="shared" si="0"/>
        <v>100</v>
      </c>
      <c r="J21" s="28">
        <v>195</v>
      </c>
      <c r="K21" s="17">
        <v>195</v>
      </c>
      <c r="L21" s="15">
        <f t="shared" si="3"/>
        <v>100</v>
      </c>
      <c r="M21" s="8">
        <f t="shared" si="1"/>
        <v>216</v>
      </c>
      <c r="N21" s="10"/>
    </row>
    <row r="22" spans="1:14" ht="17.25">
      <c r="A22" s="63" t="s">
        <v>17</v>
      </c>
      <c r="B22" s="55" t="s">
        <v>100</v>
      </c>
      <c r="C22" s="50" t="s">
        <v>198</v>
      </c>
      <c r="D22" s="28">
        <v>21</v>
      </c>
      <c r="E22" s="16">
        <v>21</v>
      </c>
      <c r="F22" s="22">
        <f t="shared" si="4"/>
        <v>100</v>
      </c>
      <c r="G22" s="31">
        <v>6</v>
      </c>
      <c r="H22" s="69">
        <v>6</v>
      </c>
      <c r="I22" s="22">
        <f t="shared" si="0"/>
        <v>100</v>
      </c>
      <c r="J22" s="28">
        <v>138</v>
      </c>
      <c r="K22" s="17">
        <v>138</v>
      </c>
      <c r="L22" s="15">
        <f t="shared" si="3"/>
        <v>100</v>
      </c>
      <c r="M22" s="8">
        <f t="shared" si="1"/>
        <v>165</v>
      </c>
      <c r="N22" s="10"/>
    </row>
    <row r="23" spans="1:14" ht="17.25">
      <c r="A23" s="63" t="s">
        <v>18</v>
      </c>
      <c r="B23" s="55" t="s">
        <v>101</v>
      </c>
      <c r="C23" s="50" t="s">
        <v>195</v>
      </c>
      <c r="D23" s="28">
        <v>20</v>
      </c>
      <c r="E23" s="16">
        <v>20</v>
      </c>
      <c r="F23" s="22">
        <f t="shared" si="4"/>
        <v>100</v>
      </c>
      <c r="G23" s="28">
        <v>10</v>
      </c>
      <c r="H23" s="66">
        <v>10</v>
      </c>
      <c r="I23" s="22">
        <f t="shared" si="0"/>
        <v>100</v>
      </c>
      <c r="J23" s="28">
        <v>299</v>
      </c>
      <c r="K23" s="17">
        <v>299</v>
      </c>
      <c r="L23" s="15">
        <f t="shared" si="3"/>
        <v>100</v>
      </c>
      <c r="M23" s="8">
        <f t="shared" si="1"/>
        <v>329</v>
      </c>
      <c r="N23" s="10"/>
    </row>
    <row r="24" spans="1:14" ht="17.25">
      <c r="A24" s="63" t="s">
        <v>19</v>
      </c>
      <c r="B24" s="55" t="s">
        <v>102</v>
      </c>
      <c r="C24" s="50" t="s">
        <v>199</v>
      </c>
      <c r="D24" s="28">
        <v>23</v>
      </c>
      <c r="E24" s="16">
        <v>23</v>
      </c>
      <c r="F24" s="22">
        <f t="shared" si="4"/>
        <v>100</v>
      </c>
      <c r="G24" s="28">
        <v>14</v>
      </c>
      <c r="H24" s="66">
        <v>14</v>
      </c>
      <c r="I24" s="22">
        <f t="shared" si="0"/>
        <v>100</v>
      </c>
      <c r="J24" s="28">
        <v>271</v>
      </c>
      <c r="K24" s="17">
        <v>271</v>
      </c>
      <c r="L24" s="15">
        <f t="shared" si="3"/>
        <v>100</v>
      </c>
      <c r="M24" s="8">
        <f t="shared" si="1"/>
        <v>308</v>
      </c>
      <c r="N24" s="10"/>
    </row>
    <row r="25" spans="1:14" ht="17.25">
      <c r="A25" s="63" t="s">
        <v>20</v>
      </c>
      <c r="B25" s="55" t="s">
        <v>153</v>
      </c>
      <c r="C25" s="50" t="s">
        <v>200</v>
      </c>
      <c r="D25" s="28">
        <v>41</v>
      </c>
      <c r="E25" s="16">
        <v>41</v>
      </c>
      <c r="F25" s="22">
        <f t="shared" si="4"/>
        <v>100</v>
      </c>
      <c r="G25" s="28">
        <v>5</v>
      </c>
      <c r="H25" s="66">
        <v>5</v>
      </c>
      <c r="I25" s="22">
        <f t="shared" si="0"/>
        <v>100</v>
      </c>
      <c r="J25" s="28">
        <v>388</v>
      </c>
      <c r="K25" s="17">
        <v>388</v>
      </c>
      <c r="L25" s="15">
        <f t="shared" si="3"/>
        <v>100</v>
      </c>
      <c r="M25" s="8">
        <f t="shared" si="1"/>
        <v>434</v>
      </c>
      <c r="N25" s="10"/>
    </row>
    <row r="26" spans="1:14" ht="17.25">
      <c r="A26" s="63" t="s">
        <v>21</v>
      </c>
      <c r="B26" s="55" t="s">
        <v>103</v>
      </c>
      <c r="C26" s="50" t="s">
        <v>189</v>
      </c>
      <c r="D26" s="28">
        <v>48</v>
      </c>
      <c r="E26" s="16">
        <v>48</v>
      </c>
      <c r="F26" s="22">
        <f t="shared" si="4"/>
        <v>100</v>
      </c>
      <c r="G26" s="28">
        <v>4</v>
      </c>
      <c r="H26" s="66">
        <v>4</v>
      </c>
      <c r="I26" s="22">
        <f t="shared" si="0"/>
        <v>100</v>
      </c>
      <c r="J26" s="31">
        <v>196</v>
      </c>
      <c r="K26" s="17">
        <v>196</v>
      </c>
      <c r="L26" s="15">
        <f t="shared" si="3"/>
        <v>100</v>
      </c>
      <c r="M26" s="8">
        <f t="shared" si="1"/>
        <v>248</v>
      </c>
      <c r="N26" s="10"/>
    </row>
    <row r="27" spans="1:14" ht="17.25">
      <c r="A27" s="63" t="s">
        <v>22</v>
      </c>
      <c r="B27" s="55" t="s">
        <v>104</v>
      </c>
      <c r="C27" s="50" t="s">
        <v>199</v>
      </c>
      <c r="D27" s="28">
        <v>49</v>
      </c>
      <c r="E27" s="16">
        <v>49</v>
      </c>
      <c r="F27" s="22">
        <f t="shared" si="4"/>
        <v>100</v>
      </c>
      <c r="G27" s="28">
        <v>2</v>
      </c>
      <c r="H27" s="66">
        <v>3</v>
      </c>
      <c r="I27" s="22">
        <f t="shared" si="0"/>
        <v>66.66666666666667</v>
      </c>
      <c r="J27" s="28">
        <v>168</v>
      </c>
      <c r="K27" s="17">
        <v>179</v>
      </c>
      <c r="L27" s="15">
        <f t="shared" si="3"/>
        <v>93.85474860335195</v>
      </c>
      <c r="M27" s="8">
        <f t="shared" si="1"/>
        <v>219</v>
      </c>
      <c r="N27" s="10"/>
    </row>
    <row r="28" spans="1:14" ht="17.25" customHeight="1">
      <c r="A28" s="63" t="s">
        <v>23</v>
      </c>
      <c r="B28" s="55" t="s">
        <v>105</v>
      </c>
      <c r="C28" s="50" t="s">
        <v>195</v>
      </c>
      <c r="D28" s="32">
        <v>42</v>
      </c>
      <c r="E28" s="62">
        <v>42</v>
      </c>
      <c r="F28" s="22">
        <f t="shared" si="4"/>
        <v>100</v>
      </c>
      <c r="G28" s="32">
        <v>7</v>
      </c>
      <c r="H28" s="70">
        <v>7</v>
      </c>
      <c r="I28" s="22">
        <f t="shared" si="0"/>
        <v>100</v>
      </c>
      <c r="J28" s="28">
        <v>111</v>
      </c>
      <c r="K28" s="59">
        <v>111</v>
      </c>
      <c r="L28" s="15">
        <f t="shared" si="3"/>
        <v>100</v>
      </c>
      <c r="M28" s="8">
        <f t="shared" si="1"/>
        <v>160</v>
      </c>
      <c r="N28" s="10"/>
    </row>
    <row r="29" spans="1:14" ht="17.25">
      <c r="A29" s="63" t="s">
        <v>171</v>
      </c>
      <c r="B29" s="55" t="s">
        <v>106</v>
      </c>
      <c r="C29" s="50" t="s">
        <v>199</v>
      </c>
      <c r="D29" s="31">
        <v>271</v>
      </c>
      <c r="E29" s="19">
        <v>271</v>
      </c>
      <c r="F29" s="25">
        <f t="shared" si="4"/>
        <v>100</v>
      </c>
      <c r="G29" s="31">
        <v>7</v>
      </c>
      <c r="H29" s="69">
        <v>7</v>
      </c>
      <c r="I29" s="22">
        <f t="shared" si="0"/>
        <v>100</v>
      </c>
      <c r="J29" s="28">
        <v>322</v>
      </c>
      <c r="K29" s="69">
        <v>322</v>
      </c>
      <c r="L29" s="15">
        <f t="shared" si="3"/>
        <v>100</v>
      </c>
      <c r="M29" s="8">
        <f t="shared" si="1"/>
        <v>600</v>
      </c>
      <c r="N29" s="10"/>
    </row>
    <row r="30" spans="1:14" ht="17.25">
      <c r="A30" s="63" t="s">
        <v>24</v>
      </c>
      <c r="B30" s="55" t="s">
        <v>107</v>
      </c>
      <c r="C30" s="50" t="s">
        <v>189</v>
      </c>
      <c r="D30" s="29">
        <v>11</v>
      </c>
      <c r="E30" s="75">
        <v>11</v>
      </c>
      <c r="F30" s="22">
        <f t="shared" si="4"/>
        <v>100</v>
      </c>
      <c r="G30" s="29">
        <v>16</v>
      </c>
      <c r="H30" s="67">
        <v>16</v>
      </c>
      <c r="I30" s="22">
        <f t="shared" si="0"/>
        <v>100</v>
      </c>
      <c r="J30" s="28">
        <v>345</v>
      </c>
      <c r="K30" s="23">
        <v>345</v>
      </c>
      <c r="L30" s="15">
        <f t="shared" si="3"/>
        <v>100</v>
      </c>
      <c r="M30" s="8">
        <f t="shared" si="1"/>
        <v>372</v>
      </c>
      <c r="N30" s="10"/>
    </row>
    <row r="31" spans="1:14" ht="17.25">
      <c r="A31" s="63" t="s">
        <v>25</v>
      </c>
      <c r="B31" s="55" t="s">
        <v>108</v>
      </c>
      <c r="C31" s="50" t="s">
        <v>189</v>
      </c>
      <c r="D31" s="29">
        <v>14</v>
      </c>
      <c r="E31" s="75">
        <v>14</v>
      </c>
      <c r="F31" s="22">
        <f t="shared" si="4"/>
        <v>100</v>
      </c>
      <c r="G31" s="29">
        <v>8</v>
      </c>
      <c r="H31" s="67">
        <v>8</v>
      </c>
      <c r="I31" s="22">
        <f t="shared" si="0"/>
        <v>100</v>
      </c>
      <c r="J31" s="28">
        <v>355</v>
      </c>
      <c r="K31" s="23">
        <v>355</v>
      </c>
      <c r="L31" s="15">
        <f t="shared" si="3"/>
        <v>100</v>
      </c>
      <c r="M31" s="8">
        <f t="shared" si="1"/>
        <v>377</v>
      </c>
      <c r="N31" s="10"/>
    </row>
    <row r="32" spans="1:14" ht="17.25">
      <c r="A32" s="63" t="s">
        <v>26</v>
      </c>
      <c r="B32" s="55" t="s">
        <v>109</v>
      </c>
      <c r="C32" s="50" t="s">
        <v>189</v>
      </c>
      <c r="D32" s="29">
        <v>20</v>
      </c>
      <c r="E32" s="16">
        <v>20</v>
      </c>
      <c r="F32" s="22">
        <f t="shared" si="4"/>
        <v>100</v>
      </c>
      <c r="G32" s="29">
        <v>12</v>
      </c>
      <c r="H32" s="67">
        <v>12</v>
      </c>
      <c r="I32" s="22">
        <f t="shared" si="0"/>
        <v>100</v>
      </c>
      <c r="J32" s="28">
        <v>270</v>
      </c>
      <c r="K32" s="23">
        <v>270</v>
      </c>
      <c r="L32" s="15">
        <f t="shared" si="3"/>
        <v>100</v>
      </c>
      <c r="M32" s="8">
        <f t="shared" si="1"/>
        <v>302</v>
      </c>
      <c r="N32" s="10"/>
    </row>
    <row r="33" spans="1:14" ht="17.25">
      <c r="A33" s="63" t="s">
        <v>27</v>
      </c>
      <c r="B33" s="55" t="s">
        <v>110</v>
      </c>
      <c r="C33" s="50" t="s">
        <v>189</v>
      </c>
      <c r="D33" s="29">
        <v>23</v>
      </c>
      <c r="E33" s="16">
        <v>23</v>
      </c>
      <c r="F33" s="22">
        <f t="shared" si="4"/>
        <v>100</v>
      </c>
      <c r="G33" s="29">
        <v>14</v>
      </c>
      <c r="H33" s="71">
        <v>14</v>
      </c>
      <c r="I33" s="22">
        <f t="shared" si="0"/>
        <v>100</v>
      </c>
      <c r="J33" s="28">
        <v>199</v>
      </c>
      <c r="K33" s="23">
        <v>199</v>
      </c>
      <c r="L33" s="15">
        <f t="shared" si="3"/>
        <v>100</v>
      </c>
      <c r="M33" s="8">
        <f t="shared" si="1"/>
        <v>236</v>
      </c>
      <c r="N33" s="10"/>
    </row>
    <row r="34" spans="1:14" ht="17.25">
      <c r="A34" s="63" t="s">
        <v>28</v>
      </c>
      <c r="B34" s="55" t="s">
        <v>111</v>
      </c>
      <c r="C34" s="50" t="s">
        <v>189</v>
      </c>
      <c r="D34" s="29">
        <v>12</v>
      </c>
      <c r="E34" s="16">
        <v>12</v>
      </c>
      <c r="F34" s="22">
        <f t="shared" si="4"/>
        <v>100</v>
      </c>
      <c r="G34" s="29">
        <v>1</v>
      </c>
      <c r="H34" s="67">
        <v>1</v>
      </c>
      <c r="I34" s="22">
        <f t="shared" si="0"/>
        <v>100</v>
      </c>
      <c r="J34" s="28">
        <v>245</v>
      </c>
      <c r="K34" s="23">
        <v>245</v>
      </c>
      <c r="L34" s="22">
        <f t="shared" si="3"/>
        <v>100</v>
      </c>
      <c r="M34" s="8">
        <f t="shared" si="1"/>
        <v>258</v>
      </c>
      <c r="N34" s="10"/>
    </row>
    <row r="35" spans="1:14" ht="17.25">
      <c r="A35" s="63" t="s">
        <v>29</v>
      </c>
      <c r="B35" s="55" t="s">
        <v>112</v>
      </c>
      <c r="C35" s="80" t="s">
        <v>173</v>
      </c>
      <c r="D35" s="29">
        <v>8</v>
      </c>
      <c r="E35" s="75">
        <v>8</v>
      </c>
      <c r="F35" s="22">
        <f t="shared" si="4"/>
        <v>100</v>
      </c>
      <c r="G35" s="29">
        <v>4</v>
      </c>
      <c r="H35" s="67">
        <v>4</v>
      </c>
      <c r="I35" s="22">
        <f t="shared" si="0"/>
        <v>100</v>
      </c>
      <c r="J35" s="28">
        <v>199</v>
      </c>
      <c r="K35" s="67">
        <v>199</v>
      </c>
      <c r="L35" s="15">
        <f t="shared" si="3"/>
        <v>100</v>
      </c>
      <c r="M35" s="8">
        <f t="shared" si="1"/>
        <v>211</v>
      </c>
      <c r="N35" s="10"/>
    </row>
    <row r="36" spans="1:14" ht="17.25">
      <c r="A36" s="63" t="s">
        <v>30</v>
      </c>
      <c r="B36" s="55" t="s">
        <v>73</v>
      </c>
      <c r="C36" s="50" t="s">
        <v>190</v>
      </c>
      <c r="D36" s="28">
        <v>14</v>
      </c>
      <c r="E36" s="16">
        <v>14</v>
      </c>
      <c r="F36" s="22">
        <f t="shared" si="4"/>
        <v>100</v>
      </c>
      <c r="G36" s="28">
        <v>24</v>
      </c>
      <c r="H36" s="66">
        <v>24</v>
      </c>
      <c r="I36" s="22">
        <f t="shared" si="0"/>
        <v>100</v>
      </c>
      <c r="J36" s="28">
        <v>257</v>
      </c>
      <c r="K36" s="17">
        <v>257</v>
      </c>
      <c r="L36" s="15">
        <f t="shared" si="3"/>
        <v>100</v>
      </c>
      <c r="M36" s="8">
        <f t="shared" si="1"/>
        <v>295</v>
      </c>
      <c r="N36" s="10"/>
    </row>
    <row r="37" spans="1:14" ht="17.25">
      <c r="A37" s="63" t="s">
        <v>31</v>
      </c>
      <c r="B37" s="56" t="s">
        <v>152</v>
      </c>
      <c r="C37" s="50" t="s">
        <v>187</v>
      </c>
      <c r="D37" s="29">
        <v>14</v>
      </c>
      <c r="E37" s="16">
        <v>14</v>
      </c>
      <c r="F37" s="22">
        <f aca="true" t="shared" si="5" ref="F37:F55">D37*100/E37</f>
        <v>100</v>
      </c>
      <c r="G37" s="29">
        <v>11</v>
      </c>
      <c r="H37" s="67">
        <v>14</v>
      </c>
      <c r="I37" s="22">
        <f t="shared" si="0"/>
        <v>78.57142857142857</v>
      </c>
      <c r="J37" s="28">
        <v>196</v>
      </c>
      <c r="K37" s="23">
        <v>200</v>
      </c>
      <c r="L37" s="15">
        <f t="shared" si="3"/>
        <v>98</v>
      </c>
      <c r="M37" s="8">
        <f t="shared" si="1"/>
        <v>221</v>
      </c>
      <c r="N37" s="10"/>
    </row>
    <row r="38" spans="1:14" ht="17.25">
      <c r="A38" s="63" t="s">
        <v>32</v>
      </c>
      <c r="B38" s="55" t="s">
        <v>74</v>
      </c>
      <c r="C38" s="50" t="s">
        <v>188</v>
      </c>
      <c r="D38" s="29">
        <v>18</v>
      </c>
      <c r="E38" s="16">
        <v>18</v>
      </c>
      <c r="F38" s="22">
        <f t="shared" si="5"/>
        <v>100</v>
      </c>
      <c r="G38" s="29">
        <v>11</v>
      </c>
      <c r="H38" s="67">
        <v>11</v>
      </c>
      <c r="I38" s="22">
        <f aca="true" t="shared" si="6" ref="I38:I82">G38*100/H38</f>
        <v>100</v>
      </c>
      <c r="J38" s="28">
        <v>159</v>
      </c>
      <c r="K38" s="23">
        <v>159</v>
      </c>
      <c r="L38" s="15">
        <f aca="true" t="shared" si="7" ref="L38:L82">J38*100/K38</f>
        <v>100</v>
      </c>
      <c r="M38" s="8">
        <f aca="true" t="shared" si="8" ref="M38:M82">D38+G38+J38</f>
        <v>188</v>
      </c>
      <c r="N38" s="10"/>
    </row>
    <row r="39" spans="1:14" ht="17.25">
      <c r="A39" s="63" t="s">
        <v>33</v>
      </c>
      <c r="B39" s="55" t="s">
        <v>75</v>
      </c>
      <c r="C39" s="50" t="s">
        <v>191</v>
      </c>
      <c r="D39" s="28">
        <v>8</v>
      </c>
      <c r="E39" s="16">
        <v>8</v>
      </c>
      <c r="F39" s="22">
        <f t="shared" si="5"/>
        <v>100</v>
      </c>
      <c r="G39" s="31">
        <v>3</v>
      </c>
      <c r="H39" s="69">
        <v>3</v>
      </c>
      <c r="I39" s="22">
        <f t="shared" si="6"/>
        <v>100</v>
      </c>
      <c r="J39" s="28">
        <v>76</v>
      </c>
      <c r="K39" s="17">
        <v>76</v>
      </c>
      <c r="L39" s="15">
        <f t="shared" si="7"/>
        <v>100</v>
      </c>
      <c r="M39" s="8">
        <f t="shared" si="8"/>
        <v>87</v>
      </c>
      <c r="N39" s="10"/>
    </row>
    <row r="40" spans="1:14" ht="17.25">
      <c r="A40" s="63" t="s">
        <v>34</v>
      </c>
      <c r="B40" s="55" t="s">
        <v>76</v>
      </c>
      <c r="C40" s="50" t="s">
        <v>191</v>
      </c>
      <c r="D40" s="29">
        <v>7</v>
      </c>
      <c r="E40" s="16">
        <v>7</v>
      </c>
      <c r="F40" s="22">
        <f t="shared" si="5"/>
        <v>100</v>
      </c>
      <c r="G40" s="29">
        <v>7</v>
      </c>
      <c r="H40" s="67">
        <v>7</v>
      </c>
      <c r="I40" s="22">
        <f t="shared" si="6"/>
        <v>100</v>
      </c>
      <c r="J40" s="28">
        <v>103</v>
      </c>
      <c r="K40" s="23">
        <v>103</v>
      </c>
      <c r="L40" s="15">
        <f t="shared" si="7"/>
        <v>100</v>
      </c>
      <c r="M40" s="8">
        <f t="shared" si="8"/>
        <v>117</v>
      </c>
      <c r="N40" s="10"/>
    </row>
    <row r="41" spans="1:14" ht="17.25">
      <c r="A41" s="63" t="s">
        <v>35</v>
      </c>
      <c r="B41" s="55" t="s">
        <v>77</v>
      </c>
      <c r="C41" s="50" t="s">
        <v>189</v>
      </c>
      <c r="D41" s="28">
        <v>15</v>
      </c>
      <c r="E41" s="16">
        <v>15</v>
      </c>
      <c r="F41" s="22">
        <f t="shared" si="5"/>
        <v>100</v>
      </c>
      <c r="G41" s="28">
        <v>12</v>
      </c>
      <c r="H41" s="66">
        <v>12</v>
      </c>
      <c r="I41" s="22">
        <f t="shared" si="6"/>
        <v>100</v>
      </c>
      <c r="J41" s="28">
        <v>114</v>
      </c>
      <c r="K41" s="18">
        <v>114</v>
      </c>
      <c r="L41" s="15">
        <f t="shared" si="7"/>
        <v>100</v>
      </c>
      <c r="M41" s="8">
        <f t="shared" si="8"/>
        <v>141</v>
      </c>
      <c r="N41" s="10"/>
    </row>
    <row r="42" spans="1:14" ht="17.25">
      <c r="A42" s="63" t="s">
        <v>36</v>
      </c>
      <c r="B42" s="55" t="s">
        <v>78</v>
      </c>
      <c r="C42" s="50" t="s">
        <v>188</v>
      </c>
      <c r="D42" s="28">
        <v>13</v>
      </c>
      <c r="E42" s="19">
        <v>13</v>
      </c>
      <c r="F42" s="22">
        <f t="shared" si="5"/>
        <v>100</v>
      </c>
      <c r="G42" s="28">
        <v>8</v>
      </c>
      <c r="H42" s="66">
        <v>8</v>
      </c>
      <c r="I42" s="22">
        <f t="shared" si="6"/>
        <v>100</v>
      </c>
      <c r="J42" s="28">
        <v>159</v>
      </c>
      <c r="K42" s="17">
        <v>159</v>
      </c>
      <c r="L42" s="15">
        <f t="shared" si="7"/>
        <v>100</v>
      </c>
      <c r="M42" s="8">
        <f t="shared" si="8"/>
        <v>180</v>
      </c>
      <c r="N42" s="10"/>
    </row>
    <row r="43" spans="1:14" ht="18" customHeight="1">
      <c r="A43" s="63" t="s">
        <v>37</v>
      </c>
      <c r="B43" s="55" t="s">
        <v>79</v>
      </c>
      <c r="C43" s="50" t="s">
        <v>192</v>
      </c>
      <c r="D43" s="28">
        <v>37</v>
      </c>
      <c r="E43" s="16">
        <v>37</v>
      </c>
      <c r="F43" s="22">
        <f t="shared" si="5"/>
        <v>100</v>
      </c>
      <c r="G43" s="28">
        <v>16</v>
      </c>
      <c r="H43" s="66">
        <v>16</v>
      </c>
      <c r="I43" s="22">
        <f t="shared" si="6"/>
        <v>100</v>
      </c>
      <c r="J43" s="28">
        <v>158</v>
      </c>
      <c r="K43" s="17">
        <v>158</v>
      </c>
      <c r="L43" s="15">
        <f t="shared" si="7"/>
        <v>100</v>
      </c>
      <c r="M43" s="8">
        <f t="shared" si="8"/>
        <v>211</v>
      </c>
      <c r="N43" s="10"/>
    </row>
    <row r="44" spans="1:14" ht="17.25">
      <c r="A44" s="63" t="s">
        <v>156</v>
      </c>
      <c r="B44" s="55" t="s">
        <v>80</v>
      </c>
      <c r="C44" s="50" t="s">
        <v>187</v>
      </c>
      <c r="D44" s="28">
        <v>23</v>
      </c>
      <c r="E44" s="16">
        <v>23</v>
      </c>
      <c r="F44" s="22">
        <f t="shared" si="5"/>
        <v>100</v>
      </c>
      <c r="G44" s="28">
        <v>5</v>
      </c>
      <c r="H44" s="66">
        <v>5</v>
      </c>
      <c r="I44" s="22">
        <f t="shared" si="6"/>
        <v>100</v>
      </c>
      <c r="J44" s="28">
        <v>83</v>
      </c>
      <c r="K44" s="17">
        <v>83</v>
      </c>
      <c r="L44" s="15">
        <f t="shared" si="7"/>
        <v>100</v>
      </c>
      <c r="M44" s="8">
        <f t="shared" si="8"/>
        <v>111</v>
      </c>
      <c r="N44" s="10"/>
    </row>
    <row r="45" spans="1:14" ht="17.25">
      <c r="A45" s="63" t="s">
        <v>166</v>
      </c>
      <c r="B45" s="57" t="s">
        <v>159</v>
      </c>
      <c r="C45" s="50" t="s">
        <v>191</v>
      </c>
      <c r="D45" s="28">
        <v>11</v>
      </c>
      <c r="E45" s="16">
        <v>11</v>
      </c>
      <c r="F45" s="22">
        <f t="shared" si="5"/>
        <v>100</v>
      </c>
      <c r="G45" s="28">
        <v>3</v>
      </c>
      <c r="H45" s="66">
        <v>3</v>
      </c>
      <c r="I45" s="22">
        <f t="shared" si="6"/>
        <v>100</v>
      </c>
      <c r="J45" s="28">
        <v>99</v>
      </c>
      <c r="K45" s="18">
        <v>99</v>
      </c>
      <c r="L45" s="15">
        <f t="shared" si="7"/>
        <v>100</v>
      </c>
      <c r="M45" s="8">
        <f t="shared" si="8"/>
        <v>113</v>
      </c>
      <c r="N45" s="10"/>
    </row>
    <row r="46" spans="1:14" ht="17.25">
      <c r="A46" s="63" t="s">
        <v>38</v>
      </c>
      <c r="B46" s="55" t="s">
        <v>113</v>
      </c>
      <c r="C46" s="50" t="s">
        <v>187</v>
      </c>
      <c r="D46" s="28">
        <v>30</v>
      </c>
      <c r="E46" s="16">
        <v>30</v>
      </c>
      <c r="F46" s="22">
        <f t="shared" si="5"/>
        <v>100</v>
      </c>
      <c r="G46" s="28">
        <v>31</v>
      </c>
      <c r="H46" s="66">
        <v>31</v>
      </c>
      <c r="I46" s="22">
        <f t="shared" si="6"/>
        <v>100</v>
      </c>
      <c r="J46" s="31">
        <v>98</v>
      </c>
      <c r="K46" s="18">
        <v>98</v>
      </c>
      <c r="L46" s="15">
        <f t="shared" si="7"/>
        <v>100</v>
      </c>
      <c r="M46" s="8">
        <f t="shared" si="8"/>
        <v>159</v>
      </c>
      <c r="N46" s="10"/>
    </row>
    <row r="47" spans="1:14" ht="17.25">
      <c r="A47" s="63" t="s">
        <v>39</v>
      </c>
      <c r="B47" s="55" t="s">
        <v>114</v>
      </c>
      <c r="C47" s="50" t="s">
        <v>190</v>
      </c>
      <c r="D47" s="28">
        <v>21</v>
      </c>
      <c r="E47" s="16">
        <v>21</v>
      </c>
      <c r="F47" s="22">
        <f t="shared" si="5"/>
        <v>100</v>
      </c>
      <c r="G47" s="28">
        <v>14</v>
      </c>
      <c r="H47" s="66">
        <v>14</v>
      </c>
      <c r="I47" s="22">
        <f t="shared" si="6"/>
        <v>100</v>
      </c>
      <c r="J47" s="28">
        <v>119</v>
      </c>
      <c r="K47" s="17">
        <v>119</v>
      </c>
      <c r="L47" s="15">
        <f t="shared" si="7"/>
        <v>100</v>
      </c>
      <c r="M47" s="8">
        <f t="shared" si="8"/>
        <v>154</v>
      </c>
      <c r="N47" s="10"/>
    </row>
    <row r="48" spans="1:14" ht="17.25">
      <c r="A48" s="63" t="s">
        <v>41</v>
      </c>
      <c r="B48" s="55" t="s">
        <v>115</v>
      </c>
      <c r="C48" s="50" t="s">
        <v>190</v>
      </c>
      <c r="D48" s="28">
        <v>18</v>
      </c>
      <c r="E48" s="16">
        <v>18</v>
      </c>
      <c r="F48" s="22">
        <f t="shared" si="5"/>
        <v>100</v>
      </c>
      <c r="G48" s="28">
        <v>11</v>
      </c>
      <c r="H48" s="66">
        <v>11</v>
      </c>
      <c r="I48" s="22">
        <f t="shared" si="6"/>
        <v>100</v>
      </c>
      <c r="J48" s="28">
        <v>142</v>
      </c>
      <c r="K48" s="17">
        <v>142</v>
      </c>
      <c r="L48" s="15">
        <f t="shared" si="7"/>
        <v>100</v>
      </c>
      <c r="M48" s="8">
        <f t="shared" si="8"/>
        <v>171</v>
      </c>
      <c r="N48" s="10"/>
    </row>
    <row r="49" spans="1:14" ht="17.25">
      <c r="A49" s="63" t="s">
        <v>40</v>
      </c>
      <c r="B49" s="55" t="s">
        <v>116</v>
      </c>
      <c r="C49" s="50" t="s">
        <v>197</v>
      </c>
      <c r="D49" s="28">
        <v>28</v>
      </c>
      <c r="E49" s="16">
        <v>28</v>
      </c>
      <c r="F49" s="22">
        <f t="shared" si="5"/>
        <v>100</v>
      </c>
      <c r="G49" s="28">
        <v>4</v>
      </c>
      <c r="H49" s="66">
        <v>4</v>
      </c>
      <c r="I49" s="22">
        <f t="shared" si="6"/>
        <v>100</v>
      </c>
      <c r="J49" s="28">
        <v>154</v>
      </c>
      <c r="K49" s="17">
        <v>154</v>
      </c>
      <c r="L49" s="15">
        <f t="shared" si="7"/>
        <v>100</v>
      </c>
      <c r="M49" s="8">
        <f t="shared" si="8"/>
        <v>186</v>
      </c>
      <c r="N49" s="10"/>
    </row>
    <row r="50" spans="1:14" ht="17.25">
      <c r="A50" s="63" t="s">
        <v>42</v>
      </c>
      <c r="B50" s="55" t="s">
        <v>117</v>
      </c>
      <c r="C50" s="50" t="s">
        <v>191</v>
      </c>
      <c r="D50" s="28">
        <v>14</v>
      </c>
      <c r="E50" s="16">
        <v>14</v>
      </c>
      <c r="F50" s="22">
        <f t="shared" si="5"/>
        <v>100</v>
      </c>
      <c r="G50" s="28">
        <v>13</v>
      </c>
      <c r="H50" s="66">
        <v>13</v>
      </c>
      <c r="I50" s="22">
        <f t="shared" si="6"/>
        <v>100</v>
      </c>
      <c r="J50" s="28">
        <v>149</v>
      </c>
      <c r="K50" s="17">
        <v>149</v>
      </c>
      <c r="L50" s="15">
        <f t="shared" si="7"/>
        <v>100</v>
      </c>
      <c r="M50" s="8">
        <f t="shared" si="8"/>
        <v>176</v>
      </c>
      <c r="N50" s="10"/>
    </row>
    <row r="51" spans="1:14" ht="17.25">
      <c r="A51" s="63" t="s">
        <v>43</v>
      </c>
      <c r="B51" s="64" t="s">
        <v>118</v>
      </c>
      <c r="C51" s="50" t="s">
        <v>196</v>
      </c>
      <c r="D51" s="28">
        <v>20</v>
      </c>
      <c r="E51" s="16">
        <v>20</v>
      </c>
      <c r="F51" s="22">
        <f t="shared" si="5"/>
        <v>100</v>
      </c>
      <c r="G51" s="28">
        <v>1</v>
      </c>
      <c r="H51" s="66">
        <v>1</v>
      </c>
      <c r="I51" s="22">
        <f t="shared" si="6"/>
        <v>100</v>
      </c>
      <c r="J51" s="28">
        <v>141</v>
      </c>
      <c r="K51" s="17">
        <v>141</v>
      </c>
      <c r="L51" s="15">
        <f t="shared" si="7"/>
        <v>100</v>
      </c>
      <c r="M51" s="8">
        <f t="shared" si="8"/>
        <v>162</v>
      </c>
      <c r="N51" s="10"/>
    </row>
    <row r="52" spans="1:14" ht="17.25">
      <c r="A52" s="63" t="s">
        <v>44</v>
      </c>
      <c r="B52" s="55" t="s">
        <v>119</v>
      </c>
      <c r="C52" s="50" t="s">
        <v>190</v>
      </c>
      <c r="D52" s="28">
        <v>13</v>
      </c>
      <c r="E52" s="16">
        <v>13</v>
      </c>
      <c r="F52" s="22">
        <f t="shared" si="5"/>
        <v>100</v>
      </c>
      <c r="G52" s="28">
        <v>7</v>
      </c>
      <c r="H52" s="66">
        <v>7</v>
      </c>
      <c r="I52" s="22">
        <f t="shared" si="6"/>
        <v>100</v>
      </c>
      <c r="J52" s="28">
        <v>76</v>
      </c>
      <c r="K52" s="17">
        <v>76</v>
      </c>
      <c r="L52" s="15">
        <f t="shared" si="7"/>
        <v>100</v>
      </c>
      <c r="M52" s="8">
        <f t="shared" si="8"/>
        <v>96</v>
      </c>
      <c r="N52" s="10"/>
    </row>
    <row r="53" spans="1:14" ht="17.25">
      <c r="A53" s="63" t="s">
        <v>45</v>
      </c>
      <c r="B53" s="55" t="s">
        <v>120</v>
      </c>
      <c r="C53" s="50" t="s">
        <v>190</v>
      </c>
      <c r="D53" s="28">
        <v>11</v>
      </c>
      <c r="E53" s="16">
        <v>11</v>
      </c>
      <c r="F53" s="22">
        <f t="shared" si="5"/>
        <v>100</v>
      </c>
      <c r="G53" s="28">
        <v>12</v>
      </c>
      <c r="H53" s="66">
        <v>12</v>
      </c>
      <c r="I53" s="22">
        <f t="shared" si="6"/>
        <v>100</v>
      </c>
      <c r="J53" s="28">
        <v>175</v>
      </c>
      <c r="K53" s="17">
        <v>175</v>
      </c>
      <c r="L53" s="15">
        <f t="shared" si="7"/>
        <v>100</v>
      </c>
      <c r="M53" s="8">
        <f t="shared" si="8"/>
        <v>198</v>
      </c>
      <c r="N53" s="10"/>
    </row>
    <row r="54" spans="1:14" ht="17.25">
      <c r="A54" s="63" t="s">
        <v>46</v>
      </c>
      <c r="B54" s="55" t="s">
        <v>121</v>
      </c>
      <c r="C54" s="50" t="s">
        <v>191</v>
      </c>
      <c r="D54" s="28">
        <v>15</v>
      </c>
      <c r="E54" s="16">
        <v>15</v>
      </c>
      <c r="F54" s="22">
        <f t="shared" si="5"/>
        <v>100</v>
      </c>
      <c r="G54" s="28">
        <v>23</v>
      </c>
      <c r="H54" s="66">
        <v>23</v>
      </c>
      <c r="I54" s="22">
        <f t="shared" si="6"/>
        <v>100</v>
      </c>
      <c r="J54" s="28">
        <v>181</v>
      </c>
      <c r="K54" s="17">
        <v>181</v>
      </c>
      <c r="L54" s="15">
        <f t="shared" si="7"/>
        <v>100</v>
      </c>
      <c r="M54" s="8">
        <f t="shared" si="8"/>
        <v>219</v>
      </c>
      <c r="N54" s="10"/>
    </row>
    <row r="55" spans="1:14" ht="17.25">
      <c r="A55" s="63" t="s">
        <v>47</v>
      </c>
      <c r="B55" s="55" t="s">
        <v>122</v>
      </c>
      <c r="C55" s="50" t="s">
        <v>194</v>
      </c>
      <c r="D55" s="28">
        <v>21</v>
      </c>
      <c r="E55" s="62">
        <v>21</v>
      </c>
      <c r="F55" s="22">
        <f t="shared" si="5"/>
        <v>100</v>
      </c>
      <c r="G55" s="28">
        <v>17</v>
      </c>
      <c r="H55" s="66">
        <v>17</v>
      </c>
      <c r="I55" s="22">
        <f t="shared" si="6"/>
        <v>100</v>
      </c>
      <c r="J55" s="28">
        <v>337</v>
      </c>
      <c r="K55" s="17">
        <v>337</v>
      </c>
      <c r="L55" s="15">
        <f t="shared" si="7"/>
        <v>100</v>
      </c>
      <c r="M55" s="8">
        <f t="shared" si="8"/>
        <v>375</v>
      </c>
      <c r="N55" s="10"/>
    </row>
    <row r="56" spans="1:14" ht="17.25">
      <c r="A56" s="63" t="s">
        <v>48</v>
      </c>
      <c r="B56" s="56" t="s">
        <v>123</v>
      </c>
      <c r="C56" s="50" t="s">
        <v>194</v>
      </c>
      <c r="D56" s="28">
        <v>19</v>
      </c>
      <c r="E56" s="75">
        <v>19</v>
      </c>
      <c r="F56" s="22">
        <f aca="true" t="shared" si="9" ref="F56:F62">D56*100/E56</f>
        <v>100</v>
      </c>
      <c r="G56" s="28">
        <v>8</v>
      </c>
      <c r="H56" s="66">
        <v>8</v>
      </c>
      <c r="I56" s="22">
        <f t="shared" si="6"/>
        <v>100</v>
      </c>
      <c r="J56" s="28">
        <v>170</v>
      </c>
      <c r="K56" s="17">
        <v>170</v>
      </c>
      <c r="L56" s="15">
        <f t="shared" si="7"/>
        <v>100</v>
      </c>
      <c r="M56" s="8">
        <f t="shared" si="8"/>
        <v>197</v>
      </c>
      <c r="N56" s="10"/>
    </row>
    <row r="57" spans="1:14" ht="17.25">
      <c r="A57" s="84" t="s">
        <v>172</v>
      </c>
      <c r="B57" s="55" t="s">
        <v>124</v>
      </c>
      <c r="C57" s="50" t="s">
        <v>192</v>
      </c>
      <c r="D57" s="28">
        <v>37</v>
      </c>
      <c r="E57" s="16">
        <v>37</v>
      </c>
      <c r="F57" s="22">
        <f t="shared" si="9"/>
        <v>100</v>
      </c>
      <c r="G57" s="28">
        <v>19</v>
      </c>
      <c r="H57" s="66">
        <v>19</v>
      </c>
      <c r="I57" s="22">
        <f t="shared" si="6"/>
        <v>100</v>
      </c>
      <c r="J57" s="28">
        <v>365</v>
      </c>
      <c r="K57" s="17">
        <v>365</v>
      </c>
      <c r="L57" s="15">
        <f t="shared" si="7"/>
        <v>100</v>
      </c>
      <c r="M57" s="8">
        <f t="shared" si="8"/>
        <v>421</v>
      </c>
      <c r="N57" s="10"/>
    </row>
    <row r="58" spans="1:14" ht="17.25">
      <c r="A58" s="63" t="s">
        <v>49</v>
      </c>
      <c r="B58" s="78" t="s">
        <v>125</v>
      </c>
      <c r="C58" s="50" t="s">
        <v>196</v>
      </c>
      <c r="D58" s="28">
        <v>24</v>
      </c>
      <c r="E58" s="16">
        <v>24</v>
      </c>
      <c r="F58" s="22">
        <f t="shared" si="9"/>
        <v>100</v>
      </c>
      <c r="G58" s="28">
        <v>10</v>
      </c>
      <c r="H58" s="66">
        <v>10</v>
      </c>
      <c r="I58" s="22">
        <f t="shared" si="6"/>
        <v>100</v>
      </c>
      <c r="J58" s="28">
        <v>250</v>
      </c>
      <c r="K58" s="17">
        <v>250</v>
      </c>
      <c r="L58" s="15">
        <f t="shared" si="7"/>
        <v>100</v>
      </c>
      <c r="M58" s="8">
        <f t="shared" si="8"/>
        <v>284</v>
      </c>
      <c r="N58" s="10"/>
    </row>
    <row r="59" spans="1:14" ht="17.25">
      <c r="A59" s="63" t="s">
        <v>50</v>
      </c>
      <c r="B59" s="55" t="s">
        <v>126</v>
      </c>
      <c r="C59" s="50" t="s">
        <v>189</v>
      </c>
      <c r="D59" s="28">
        <v>17</v>
      </c>
      <c r="E59" s="19">
        <v>17</v>
      </c>
      <c r="F59" s="22">
        <f t="shared" si="9"/>
        <v>100</v>
      </c>
      <c r="G59" s="28">
        <v>15</v>
      </c>
      <c r="H59" s="66">
        <v>15</v>
      </c>
      <c r="I59" s="22">
        <f t="shared" si="6"/>
        <v>100</v>
      </c>
      <c r="J59" s="28">
        <v>160</v>
      </c>
      <c r="K59" s="17">
        <v>160</v>
      </c>
      <c r="L59" s="15">
        <f t="shared" si="7"/>
        <v>100</v>
      </c>
      <c r="M59" s="8">
        <f t="shared" si="8"/>
        <v>192</v>
      </c>
      <c r="N59" s="10"/>
    </row>
    <row r="60" spans="1:14" ht="17.25">
      <c r="A60" s="63" t="s">
        <v>51</v>
      </c>
      <c r="B60" s="55" t="s">
        <v>127</v>
      </c>
      <c r="C60" s="50" t="s">
        <v>191</v>
      </c>
      <c r="D60" s="28">
        <v>11</v>
      </c>
      <c r="E60" s="16">
        <v>11</v>
      </c>
      <c r="F60" s="22">
        <f t="shared" si="9"/>
        <v>100</v>
      </c>
      <c r="G60" s="28">
        <v>16</v>
      </c>
      <c r="H60" s="66">
        <v>16</v>
      </c>
      <c r="I60" s="22">
        <f t="shared" si="6"/>
        <v>100</v>
      </c>
      <c r="J60" s="28">
        <v>167</v>
      </c>
      <c r="K60" s="17">
        <v>167</v>
      </c>
      <c r="L60" s="15">
        <f t="shared" si="7"/>
        <v>100</v>
      </c>
      <c r="M60" s="8">
        <f t="shared" si="8"/>
        <v>194</v>
      </c>
      <c r="N60" s="10"/>
    </row>
    <row r="61" spans="1:14" ht="17.25">
      <c r="A61" s="63" t="s">
        <v>52</v>
      </c>
      <c r="B61" s="55" t="s">
        <v>128</v>
      </c>
      <c r="C61" s="50" t="s">
        <v>197</v>
      </c>
      <c r="D61" s="28">
        <v>29</v>
      </c>
      <c r="E61" s="19">
        <v>29</v>
      </c>
      <c r="F61" s="22">
        <f t="shared" si="9"/>
        <v>100</v>
      </c>
      <c r="G61" s="28">
        <v>6</v>
      </c>
      <c r="H61" s="66">
        <v>6</v>
      </c>
      <c r="I61" s="22">
        <f t="shared" si="6"/>
        <v>100</v>
      </c>
      <c r="J61" s="28">
        <v>195</v>
      </c>
      <c r="K61" s="17">
        <v>195</v>
      </c>
      <c r="L61" s="15">
        <f t="shared" si="7"/>
        <v>100</v>
      </c>
      <c r="M61" s="8">
        <f t="shared" si="8"/>
        <v>230</v>
      </c>
      <c r="N61" s="10"/>
    </row>
    <row r="62" spans="1:14" ht="17.25">
      <c r="A62" s="63" t="s">
        <v>154</v>
      </c>
      <c r="B62" s="55" t="s">
        <v>129</v>
      </c>
      <c r="C62" s="50" t="s">
        <v>187</v>
      </c>
      <c r="D62" s="28">
        <v>28</v>
      </c>
      <c r="E62" s="19">
        <v>28</v>
      </c>
      <c r="F62" s="22">
        <f t="shared" si="9"/>
        <v>100</v>
      </c>
      <c r="G62" s="28">
        <v>31</v>
      </c>
      <c r="H62" s="66">
        <v>31</v>
      </c>
      <c r="I62" s="22">
        <f t="shared" si="6"/>
        <v>100</v>
      </c>
      <c r="J62" s="31">
        <v>200</v>
      </c>
      <c r="K62" s="18">
        <v>200</v>
      </c>
      <c r="L62" s="22">
        <f t="shared" si="7"/>
        <v>100</v>
      </c>
      <c r="M62" s="8">
        <f t="shared" si="8"/>
        <v>259</v>
      </c>
      <c r="N62" s="10"/>
    </row>
    <row r="63" spans="1:14" ht="17.25" customHeight="1">
      <c r="A63" s="84" t="s">
        <v>53</v>
      </c>
      <c r="B63" s="55" t="s">
        <v>130</v>
      </c>
      <c r="C63" s="50" t="s">
        <v>188</v>
      </c>
      <c r="D63" s="34">
        <v>8</v>
      </c>
      <c r="E63" s="16">
        <v>8</v>
      </c>
      <c r="F63" s="22">
        <f aca="true" t="shared" si="10" ref="F63:F73">D63*100/E63</f>
        <v>100</v>
      </c>
      <c r="G63" s="34">
        <v>26</v>
      </c>
      <c r="H63" s="72">
        <v>26</v>
      </c>
      <c r="I63" s="22">
        <f aca="true" t="shared" si="11" ref="I63:I81">G63*100/H63</f>
        <v>100</v>
      </c>
      <c r="J63" s="34">
        <v>229</v>
      </c>
      <c r="K63" s="27">
        <v>229</v>
      </c>
      <c r="L63" s="15">
        <f aca="true" t="shared" si="12" ref="L63:L81">J63*100/K63</f>
        <v>100</v>
      </c>
      <c r="M63" s="8">
        <f aca="true" t="shared" si="13" ref="M63:M81">D63+G63+J63</f>
        <v>263</v>
      </c>
      <c r="N63" s="10"/>
    </row>
    <row r="64" spans="1:14" ht="17.25">
      <c r="A64" s="63" t="s">
        <v>54</v>
      </c>
      <c r="B64" s="55" t="s">
        <v>131</v>
      </c>
      <c r="C64" s="50" t="s">
        <v>188</v>
      </c>
      <c r="D64" s="28">
        <v>47</v>
      </c>
      <c r="E64" s="16">
        <v>47</v>
      </c>
      <c r="F64" s="22">
        <f t="shared" si="10"/>
        <v>100</v>
      </c>
      <c r="G64" s="28">
        <v>2</v>
      </c>
      <c r="H64" s="66">
        <v>2</v>
      </c>
      <c r="I64" s="22">
        <f t="shared" si="11"/>
        <v>100</v>
      </c>
      <c r="J64" s="28">
        <v>156</v>
      </c>
      <c r="K64" s="17">
        <v>156</v>
      </c>
      <c r="L64" s="15">
        <f t="shared" si="12"/>
        <v>100</v>
      </c>
      <c r="M64" s="8">
        <f t="shared" si="13"/>
        <v>205</v>
      </c>
      <c r="N64" s="10"/>
    </row>
    <row r="65" spans="1:14" ht="17.25">
      <c r="A65" s="63" t="s">
        <v>55</v>
      </c>
      <c r="B65" s="55" t="s">
        <v>132</v>
      </c>
      <c r="C65" s="50" t="s">
        <v>187</v>
      </c>
      <c r="D65" s="28">
        <v>5</v>
      </c>
      <c r="E65" s="75">
        <v>5</v>
      </c>
      <c r="F65" s="22">
        <f t="shared" si="10"/>
        <v>100</v>
      </c>
      <c r="G65" s="28">
        <v>26</v>
      </c>
      <c r="H65" s="66">
        <v>26</v>
      </c>
      <c r="I65" s="22">
        <f t="shared" si="11"/>
        <v>100</v>
      </c>
      <c r="J65" s="31">
        <v>80</v>
      </c>
      <c r="K65" s="17">
        <v>80</v>
      </c>
      <c r="L65" s="15">
        <f t="shared" si="12"/>
        <v>100</v>
      </c>
      <c r="M65" s="8">
        <f t="shared" si="13"/>
        <v>111</v>
      </c>
      <c r="N65" s="10"/>
    </row>
    <row r="66" spans="1:14" ht="17.25">
      <c r="A66" s="63" t="s">
        <v>56</v>
      </c>
      <c r="B66" s="55" t="s">
        <v>133</v>
      </c>
      <c r="C66" s="50" t="s">
        <v>187</v>
      </c>
      <c r="D66" s="31">
        <v>4</v>
      </c>
      <c r="E66" s="19">
        <v>4</v>
      </c>
      <c r="F66" s="25">
        <f t="shared" si="10"/>
        <v>100</v>
      </c>
      <c r="G66" s="31">
        <v>5</v>
      </c>
      <c r="H66" s="69">
        <v>5</v>
      </c>
      <c r="I66" s="22">
        <f t="shared" si="11"/>
        <v>100</v>
      </c>
      <c r="J66" s="28">
        <v>100</v>
      </c>
      <c r="K66" s="17">
        <v>100</v>
      </c>
      <c r="L66" s="15">
        <f t="shared" si="12"/>
        <v>100</v>
      </c>
      <c r="M66" s="8">
        <f t="shared" si="13"/>
        <v>109</v>
      </c>
      <c r="N66" s="10"/>
    </row>
    <row r="67" spans="1:14" ht="17.25">
      <c r="A67" s="63" t="s">
        <v>169</v>
      </c>
      <c r="B67" s="56" t="s">
        <v>134</v>
      </c>
      <c r="C67" s="50" t="s">
        <v>194</v>
      </c>
      <c r="D67" s="28">
        <v>16</v>
      </c>
      <c r="E67" s="16">
        <v>16</v>
      </c>
      <c r="F67" s="22">
        <f t="shared" si="10"/>
        <v>100</v>
      </c>
      <c r="G67" s="28">
        <v>14</v>
      </c>
      <c r="H67" s="66">
        <v>14</v>
      </c>
      <c r="I67" s="22">
        <f t="shared" si="11"/>
        <v>100</v>
      </c>
      <c r="J67" s="28">
        <v>101</v>
      </c>
      <c r="K67" s="17">
        <v>101</v>
      </c>
      <c r="L67" s="15">
        <f t="shared" si="12"/>
        <v>100</v>
      </c>
      <c r="M67" s="8">
        <f t="shared" si="13"/>
        <v>131</v>
      </c>
      <c r="N67" s="10"/>
    </row>
    <row r="68" spans="1:14" ht="17.25">
      <c r="A68" s="63" t="s">
        <v>168</v>
      </c>
      <c r="B68" s="57" t="s">
        <v>160</v>
      </c>
      <c r="C68" s="50" t="s">
        <v>193</v>
      </c>
      <c r="D68" s="28">
        <v>17</v>
      </c>
      <c r="E68" s="16">
        <v>17</v>
      </c>
      <c r="F68" s="22">
        <f t="shared" si="10"/>
        <v>100</v>
      </c>
      <c r="G68" s="28">
        <v>14</v>
      </c>
      <c r="H68" s="66">
        <v>14</v>
      </c>
      <c r="I68" s="22">
        <f t="shared" si="11"/>
        <v>100</v>
      </c>
      <c r="J68" s="28">
        <v>169</v>
      </c>
      <c r="K68" s="17">
        <v>169</v>
      </c>
      <c r="L68" s="15">
        <f t="shared" si="12"/>
        <v>100</v>
      </c>
      <c r="M68" s="8">
        <f t="shared" si="13"/>
        <v>200</v>
      </c>
      <c r="N68" s="10"/>
    </row>
    <row r="69" spans="1:14" ht="17.25">
      <c r="A69" s="63" t="s">
        <v>179</v>
      </c>
      <c r="B69" s="55" t="s">
        <v>135</v>
      </c>
      <c r="C69" s="50" t="s">
        <v>197</v>
      </c>
      <c r="D69" s="28">
        <v>23</v>
      </c>
      <c r="E69" s="16">
        <v>23</v>
      </c>
      <c r="F69" s="22">
        <f t="shared" si="10"/>
        <v>100</v>
      </c>
      <c r="G69" s="28">
        <v>10</v>
      </c>
      <c r="H69" s="66">
        <v>10</v>
      </c>
      <c r="I69" s="22">
        <f t="shared" si="11"/>
        <v>100</v>
      </c>
      <c r="J69" s="28">
        <v>176</v>
      </c>
      <c r="K69" s="17">
        <v>176</v>
      </c>
      <c r="L69" s="15">
        <f t="shared" si="12"/>
        <v>100</v>
      </c>
      <c r="M69" s="8">
        <f t="shared" si="13"/>
        <v>209</v>
      </c>
      <c r="N69" s="10"/>
    </row>
    <row r="70" spans="1:14" ht="17.25">
      <c r="A70" s="63" t="s">
        <v>57</v>
      </c>
      <c r="B70" s="55" t="s">
        <v>136</v>
      </c>
      <c r="C70" s="50" t="s">
        <v>190</v>
      </c>
      <c r="D70" s="28">
        <v>17</v>
      </c>
      <c r="E70" s="16">
        <v>17</v>
      </c>
      <c r="F70" s="22">
        <f t="shared" si="10"/>
        <v>100</v>
      </c>
      <c r="G70" s="28">
        <v>11</v>
      </c>
      <c r="H70" s="66">
        <v>11</v>
      </c>
      <c r="I70" s="22">
        <f t="shared" si="11"/>
        <v>100</v>
      </c>
      <c r="J70" s="28">
        <v>145</v>
      </c>
      <c r="K70" s="17">
        <v>145</v>
      </c>
      <c r="L70" s="15">
        <f t="shared" si="12"/>
        <v>100</v>
      </c>
      <c r="M70" s="8">
        <f t="shared" si="13"/>
        <v>173</v>
      </c>
      <c r="N70" s="10"/>
    </row>
    <row r="71" spans="1:14" ht="17.25">
      <c r="A71" s="63" t="s">
        <v>167</v>
      </c>
      <c r="B71" s="55" t="s">
        <v>137</v>
      </c>
      <c r="C71" s="50" t="s">
        <v>197</v>
      </c>
      <c r="D71" s="28">
        <v>29</v>
      </c>
      <c r="E71" s="16">
        <v>29</v>
      </c>
      <c r="F71" s="22">
        <f t="shared" si="10"/>
        <v>100</v>
      </c>
      <c r="G71" s="28">
        <v>17</v>
      </c>
      <c r="H71" s="66">
        <v>17</v>
      </c>
      <c r="I71" s="22">
        <f t="shared" si="11"/>
        <v>100</v>
      </c>
      <c r="J71" s="28">
        <v>248</v>
      </c>
      <c r="K71" s="17">
        <v>248</v>
      </c>
      <c r="L71" s="15">
        <f t="shared" si="12"/>
        <v>100</v>
      </c>
      <c r="M71" s="8">
        <f t="shared" si="13"/>
        <v>294</v>
      </c>
      <c r="N71" s="10"/>
    </row>
    <row r="72" spans="1:14" ht="17.25">
      <c r="A72" s="63" t="s">
        <v>158</v>
      </c>
      <c r="B72" s="55" t="s">
        <v>138</v>
      </c>
      <c r="C72" s="50" t="s">
        <v>194</v>
      </c>
      <c r="D72" s="28">
        <v>16</v>
      </c>
      <c r="E72" s="16">
        <v>16</v>
      </c>
      <c r="F72" s="22">
        <f t="shared" si="10"/>
        <v>100</v>
      </c>
      <c r="G72" s="28">
        <v>12</v>
      </c>
      <c r="H72" s="66">
        <v>12</v>
      </c>
      <c r="I72" s="22">
        <f t="shared" si="11"/>
        <v>100</v>
      </c>
      <c r="J72" s="28">
        <v>91</v>
      </c>
      <c r="K72" s="17">
        <v>91</v>
      </c>
      <c r="L72" s="15">
        <f t="shared" si="12"/>
        <v>100</v>
      </c>
      <c r="M72" s="8">
        <f t="shared" si="13"/>
        <v>119</v>
      </c>
      <c r="N72" s="10"/>
    </row>
    <row r="73" spans="1:14" ht="17.25">
      <c r="A73" s="63" t="s">
        <v>165</v>
      </c>
      <c r="B73" s="57" t="s">
        <v>162</v>
      </c>
      <c r="C73" s="50" t="s">
        <v>189</v>
      </c>
      <c r="D73" s="28">
        <v>15</v>
      </c>
      <c r="E73" s="16">
        <v>15</v>
      </c>
      <c r="F73" s="22">
        <f t="shared" si="10"/>
        <v>100</v>
      </c>
      <c r="G73" s="28">
        <v>11</v>
      </c>
      <c r="H73" s="66">
        <v>11</v>
      </c>
      <c r="I73" s="22">
        <f t="shared" si="11"/>
        <v>100</v>
      </c>
      <c r="J73" s="28">
        <v>96</v>
      </c>
      <c r="K73" s="17">
        <v>96</v>
      </c>
      <c r="L73" s="15">
        <f t="shared" si="12"/>
        <v>100</v>
      </c>
      <c r="M73" s="8">
        <f t="shared" si="13"/>
        <v>122</v>
      </c>
      <c r="N73" s="10"/>
    </row>
    <row r="74" spans="1:14" ht="17.25">
      <c r="A74" s="63" t="s">
        <v>58</v>
      </c>
      <c r="B74" s="55" t="s">
        <v>139</v>
      </c>
      <c r="C74" s="50" t="s">
        <v>194</v>
      </c>
      <c r="D74" s="28">
        <v>53</v>
      </c>
      <c r="E74" s="16">
        <v>53</v>
      </c>
      <c r="F74" s="22">
        <f aca="true" t="shared" si="14" ref="F74:F79">D74*100/E74</f>
        <v>100</v>
      </c>
      <c r="G74" s="28">
        <v>10</v>
      </c>
      <c r="H74" s="66">
        <v>10</v>
      </c>
      <c r="I74" s="22">
        <f t="shared" si="11"/>
        <v>100</v>
      </c>
      <c r="J74" s="28">
        <v>200</v>
      </c>
      <c r="K74" s="17">
        <v>200</v>
      </c>
      <c r="L74" s="15">
        <f t="shared" si="12"/>
        <v>100</v>
      </c>
      <c r="M74" s="8">
        <f t="shared" si="13"/>
        <v>263</v>
      </c>
      <c r="N74" s="10"/>
    </row>
    <row r="75" spans="1:14" ht="17.25">
      <c r="A75" s="63" t="s">
        <v>59</v>
      </c>
      <c r="B75" s="55" t="s">
        <v>140</v>
      </c>
      <c r="C75" s="50" t="s">
        <v>190</v>
      </c>
      <c r="D75" s="28">
        <v>27</v>
      </c>
      <c r="E75" s="16">
        <v>27</v>
      </c>
      <c r="F75" s="22">
        <f t="shared" si="14"/>
        <v>100</v>
      </c>
      <c r="G75" s="28">
        <v>12</v>
      </c>
      <c r="H75" s="66">
        <v>12</v>
      </c>
      <c r="I75" s="22">
        <f t="shared" si="11"/>
        <v>100</v>
      </c>
      <c r="J75" s="31">
        <v>112</v>
      </c>
      <c r="K75" s="66">
        <v>112</v>
      </c>
      <c r="L75" s="15">
        <f t="shared" si="12"/>
        <v>100</v>
      </c>
      <c r="M75" s="8">
        <f t="shared" si="13"/>
        <v>151</v>
      </c>
      <c r="N75" s="10"/>
    </row>
    <row r="76" spans="1:14" ht="17.25">
      <c r="A76" s="63" t="s">
        <v>60</v>
      </c>
      <c r="B76" s="55" t="s">
        <v>141</v>
      </c>
      <c r="C76" s="50" t="s">
        <v>198</v>
      </c>
      <c r="D76" s="33">
        <v>62</v>
      </c>
      <c r="E76" s="16">
        <v>62</v>
      </c>
      <c r="F76" s="22">
        <f t="shared" si="14"/>
        <v>100</v>
      </c>
      <c r="G76" s="33">
        <v>9</v>
      </c>
      <c r="H76" s="73">
        <v>9</v>
      </c>
      <c r="I76" s="22">
        <f t="shared" si="11"/>
        <v>100</v>
      </c>
      <c r="J76" s="33">
        <v>191</v>
      </c>
      <c r="K76" s="48">
        <v>191</v>
      </c>
      <c r="L76" s="15">
        <f t="shared" si="12"/>
        <v>100</v>
      </c>
      <c r="M76" s="8">
        <f t="shared" si="13"/>
        <v>262</v>
      </c>
      <c r="N76" s="10"/>
    </row>
    <row r="77" spans="1:14" ht="18.75" customHeight="1">
      <c r="A77" s="63" t="s">
        <v>61</v>
      </c>
      <c r="B77" s="56" t="s">
        <v>142</v>
      </c>
      <c r="C77" s="50" t="s">
        <v>197</v>
      </c>
      <c r="D77" s="35">
        <v>73</v>
      </c>
      <c r="E77" s="49">
        <v>73</v>
      </c>
      <c r="F77" s="22">
        <f t="shared" si="14"/>
        <v>100</v>
      </c>
      <c r="G77" s="36">
        <v>10</v>
      </c>
      <c r="H77" s="74">
        <v>10</v>
      </c>
      <c r="I77" s="22">
        <f t="shared" si="11"/>
        <v>100</v>
      </c>
      <c r="J77" s="35">
        <v>132</v>
      </c>
      <c r="K77" s="26">
        <v>132</v>
      </c>
      <c r="L77" s="15">
        <f t="shared" si="12"/>
        <v>100</v>
      </c>
      <c r="M77" s="8">
        <f t="shared" si="13"/>
        <v>215</v>
      </c>
      <c r="N77" s="10"/>
    </row>
    <row r="78" spans="1:14" ht="21" customHeight="1">
      <c r="A78" s="63" t="s">
        <v>62</v>
      </c>
      <c r="B78" s="56" t="s">
        <v>143</v>
      </c>
      <c r="C78" s="50" t="s">
        <v>194</v>
      </c>
      <c r="D78" s="32">
        <v>35</v>
      </c>
      <c r="E78" s="16">
        <v>35</v>
      </c>
      <c r="F78" s="22">
        <f t="shared" si="14"/>
        <v>100</v>
      </c>
      <c r="G78" s="34">
        <v>7</v>
      </c>
      <c r="H78" s="72">
        <v>7</v>
      </c>
      <c r="I78" s="22">
        <f t="shared" si="11"/>
        <v>100</v>
      </c>
      <c r="J78" s="34">
        <v>283</v>
      </c>
      <c r="K78" s="27">
        <v>283</v>
      </c>
      <c r="L78" s="15">
        <f t="shared" si="12"/>
        <v>100</v>
      </c>
      <c r="M78" s="8">
        <f t="shared" si="13"/>
        <v>325</v>
      </c>
      <c r="N78" s="10"/>
    </row>
    <row r="79" spans="1:14" ht="17.25">
      <c r="A79" s="63" t="s">
        <v>157</v>
      </c>
      <c r="B79" s="55" t="s">
        <v>82</v>
      </c>
      <c r="C79" s="50" t="s">
        <v>191</v>
      </c>
      <c r="D79" s="28">
        <v>14</v>
      </c>
      <c r="E79" s="16">
        <v>14</v>
      </c>
      <c r="F79" s="22">
        <f t="shared" si="14"/>
        <v>100</v>
      </c>
      <c r="G79" s="28">
        <v>9</v>
      </c>
      <c r="H79" s="66">
        <v>9</v>
      </c>
      <c r="I79" s="22">
        <f t="shared" si="11"/>
        <v>100</v>
      </c>
      <c r="J79" s="28">
        <v>74</v>
      </c>
      <c r="K79" s="17">
        <v>74</v>
      </c>
      <c r="L79" s="15">
        <f t="shared" si="12"/>
        <v>100</v>
      </c>
      <c r="M79" s="8">
        <f t="shared" si="13"/>
        <v>97</v>
      </c>
      <c r="N79" s="10"/>
    </row>
    <row r="80" spans="1:14" ht="17.25">
      <c r="A80" s="84" t="s">
        <v>164</v>
      </c>
      <c r="B80" s="57" t="s">
        <v>161</v>
      </c>
      <c r="C80" s="50" t="s">
        <v>194</v>
      </c>
      <c r="D80" s="28">
        <v>11</v>
      </c>
      <c r="E80" s="16">
        <v>11</v>
      </c>
      <c r="F80" s="22">
        <f>D80*100/E80</f>
        <v>100</v>
      </c>
      <c r="G80" s="28">
        <v>1</v>
      </c>
      <c r="H80" s="66">
        <v>1</v>
      </c>
      <c r="I80" s="22">
        <f t="shared" si="11"/>
        <v>100</v>
      </c>
      <c r="J80" s="28">
        <v>50</v>
      </c>
      <c r="K80" s="66">
        <v>50</v>
      </c>
      <c r="L80" s="15">
        <f t="shared" si="12"/>
        <v>100</v>
      </c>
      <c r="M80" s="8">
        <f t="shared" si="13"/>
        <v>62</v>
      </c>
      <c r="N80" s="10"/>
    </row>
    <row r="81" spans="1:14" ht="17.25">
      <c r="A81" s="63" t="s">
        <v>63</v>
      </c>
      <c r="B81" s="55" t="s">
        <v>144</v>
      </c>
      <c r="C81" s="50" t="s">
        <v>187</v>
      </c>
      <c r="D81" s="28">
        <v>18</v>
      </c>
      <c r="E81" s="16">
        <v>18</v>
      </c>
      <c r="F81" s="22">
        <f>D81*100/E81</f>
        <v>100</v>
      </c>
      <c r="G81" s="28">
        <v>23</v>
      </c>
      <c r="H81" s="66">
        <v>23</v>
      </c>
      <c r="I81" s="22">
        <f t="shared" si="11"/>
        <v>100</v>
      </c>
      <c r="J81" s="28">
        <v>111</v>
      </c>
      <c r="K81" s="17">
        <v>111</v>
      </c>
      <c r="L81" s="15">
        <f t="shared" si="12"/>
        <v>100</v>
      </c>
      <c r="M81" s="8">
        <f t="shared" si="13"/>
        <v>152</v>
      </c>
      <c r="N81" s="10"/>
    </row>
    <row r="82" spans="1:14" ht="17.25">
      <c r="A82" s="63" t="s">
        <v>64</v>
      </c>
      <c r="B82" s="55" t="s">
        <v>145</v>
      </c>
      <c r="C82" s="50" t="s">
        <v>187</v>
      </c>
      <c r="D82" s="28">
        <v>22</v>
      </c>
      <c r="E82" s="16">
        <v>22</v>
      </c>
      <c r="F82" s="22">
        <f>D82*100/E82</f>
        <v>100</v>
      </c>
      <c r="G82" s="28">
        <v>8</v>
      </c>
      <c r="H82" s="17">
        <v>8</v>
      </c>
      <c r="I82" s="22">
        <f t="shared" si="6"/>
        <v>100</v>
      </c>
      <c r="J82" s="28">
        <v>87</v>
      </c>
      <c r="K82" s="17">
        <v>87</v>
      </c>
      <c r="L82" s="15">
        <f t="shared" si="7"/>
        <v>100</v>
      </c>
      <c r="M82" s="8">
        <f t="shared" si="8"/>
        <v>117</v>
      </c>
      <c r="N82" s="10"/>
    </row>
    <row r="83" spans="1:14" ht="17.25">
      <c r="A83" s="63" t="s">
        <v>174</v>
      </c>
      <c r="B83" s="55" t="s">
        <v>146</v>
      </c>
      <c r="C83" s="50" t="s">
        <v>188</v>
      </c>
      <c r="D83" s="28">
        <v>21</v>
      </c>
      <c r="E83" s="16">
        <v>21</v>
      </c>
      <c r="F83" s="22">
        <f>D83*100/E83</f>
        <v>100</v>
      </c>
      <c r="G83" s="28">
        <v>16</v>
      </c>
      <c r="H83" s="17">
        <v>16</v>
      </c>
      <c r="I83" s="22">
        <f aca="true" t="shared" si="15" ref="I83:I89">G83*100/H83</f>
        <v>100</v>
      </c>
      <c r="J83" s="28">
        <v>133</v>
      </c>
      <c r="K83" s="17">
        <v>133</v>
      </c>
      <c r="L83" s="15">
        <f aca="true" t="shared" si="16" ref="L83:L89">J83*100/K83</f>
        <v>100</v>
      </c>
      <c r="M83" s="8">
        <f aca="true" t="shared" si="17" ref="M83:M89">D83+G83+J83</f>
        <v>170</v>
      </c>
      <c r="N83" s="10"/>
    </row>
    <row r="84" spans="1:14" ht="17.25">
      <c r="A84" s="63" t="s">
        <v>175</v>
      </c>
      <c r="B84" s="55" t="s">
        <v>147</v>
      </c>
      <c r="C84" s="50" t="s">
        <v>187</v>
      </c>
      <c r="D84" s="28">
        <v>8</v>
      </c>
      <c r="E84" s="16">
        <v>8</v>
      </c>
      <c r="F84" s="22">
        <f aca="true" t="shared" si="18" ref="F84:F89">D84*100/E84</f>
        <v>100</v>
      </c>
      <c r="G84" s="28">
        <v>27</v>
      </c>
      <c r="H84" s="17">
        <v>27</v>
      </c>
      <c r="I84" s="22">
        <f t="shared" si="15"/>
        <v>100</v>
      </c>
      <c r="J84" s="28">
        <v>74</v>
      </c>
      <c r="K84" s="17">
        <v>74</v>
      </c>
      <c r="L84" s="15">
        <f t="shared" si="16"/>
        <v>100</v>
      </c>
      <c r="M84" s="8">
        <f t="shared" si="17"/>
        <v>109</v>
      </c>
      <c r="N84" s="10"/>
    </row>
    <row r="85" spans="1:14" ht="17.25">
      <c r="A85" s="63" t="s">
        <v>155</v>
      </c>
      <c r="B85" s="55" t="s">
        <v>148</v>
      </c>
      <c r="C85" s="50" t="s">
        <v>192</v>
      </c>
      <c r="D85" s="28">
        <v>13</v>
      </c>
      <c r="E85" s="16">
        <v>13</v>
      </c>
      <c r="F85" s="22">
        <f t="shared" si="18"/>
        <v>100</v>
      </c>
      <c r="G85" s="28">
        <v>27</v>
      </c>
      <c r="H85" s="17">
        <v>27</v>
      </c>
      <c r="I85" s="22">
        <f t="shared" si="15"/>
        <v>100</v>
      </c>
      <c r="J85" s="28">
        <v>181</v>
      </c>
      <c r="K85" s="17">
        <v>181</v>
      </c>
      <c r="L85" s="15">
        <f t="shared" si="16"/>
        <v>100</v>
      </c>
      <c r="M85" s="8">
        <f t="shared" si="17"/>
        <v>221</v>
      </c>
      <c r="N85" s="10"/>
    </row>
    <row r="86" spans="1:14" ht="17.25">
      <c r="A86" s="63" t="s">
        <v>65</v>
      </c>
      <c r="B86" s="55" t="s">
        <v>149</v>
      </c>
      <c r="C86" s="50" t="s">
        <v>189</v>
      </c>
      <c r="D86" s="28">
        <v>5</v>
      </c>
      <c r="E86" s="16">
        <v>5</v>
      </c>
      <c r="F86" s="22">
        <f t="shared" si="18"/>
        <v>100</v>
      </c>
      <c r="G86" s="28">
        <v>17</v>
      </c>
      <c r="H86" s="17">
        <v>17</v>
      </c>
      <c r="I86" s="22">
        <f t="shared" si="15"/>
        <v>100</v>
      </c>
      <c r="J86" s="28">
        <v>107</v>
      </c>
      <c r="K86" s="17">
        <v>107</v>
      </c>
      <c r="L86" s="15">
        <f t="shared" si="16"/>
        <v>100</v>
      </c>
      <c r="M86" s="8">
        <f t="shared" si="17"/>
        <v>129</v>
      </c>
      <c r="N86" s="10"/>
    </row>
    <row r="87" spans="1:14" ht="17.25">
      <c r="A87" s="63" t="s">
        <v>66</v>
      </c>
      <c r="B87" s="55" t="s">
        <v>150</v>
      </c>
      <c r="C87" s="50" t="s">
        <v>187</v>
      </c>
      <c r="D87" s="28">
        <v>14</v>
      </c>
      <c r="E87" s="16">
        <v>14</v>
      </c>
      <c r="F87" s="22">
        <f t="shared" si="18"/>
        <v>100</v>
      </c>
      <c r="G87" s="28">
        <v>14</v>
      </c>
      <c r="H87" s="17">
        <v>14</v>
      </c>
      <c r="I87" s="22">
        <f t="shared" si="15"/>
        <v>100</v>
      </c>
      <c r="J87" s="28">
        <v>159</v>
      </c>
      <c r="K87" s="17">
        <v>159</v>
      </c>
      <c r="L87" s="15">
        <f t="shared" si="16"/>
        <v>100</v>
      </c>
      <c r="M87" s="8">
        <f t="shared" si="17"/>
        <v>187</v>
      </c>
      <c r="N87" s="10"/>
    </row>
    <row r="88" spans="1:14" ht="17.25">
      <c r="A88" s="63" t="s">
        <v>67</v>
      </c>
      <c r="B88" s="55" t="s">
        <v>151</v>
      </c>
      <c r="C88" s="50" t="s">
        <v>187</v>
      </c>
      <c r="D88" s="28">
        <v>24</v>
      </c>
      <c r="E88" s="16">
        <v>24</v>
      </c>
      <c r="F88" s="22">
        <f t="shared" si="18"/>
        <v>100</v>
      </c>
      <c r="G88" s="28">
        <v>34</v>
      </c>
      <c r="H88" s="17">
        <v>34</v>
      </c>
      <c r="I88" s="22">
        <f t="shared" si="15"/>
        <v>100</v>
      </c>
      <c r="J88" s="28">
        <v>303</v>
      </c>
      <c r="K88" s="17">
        <v>303</v>
      </c>
      <c r="L88" s="15">
        <f t="shared" si="16"/>
        <v>100</v>
      </c>
      <c r="M88" s="8">
        <f t="shared" si="17"/>
        <v>361</v>
      </c>
      <c r="N88" s="10"/>
    </row>
    <row r="89" spans="1:14" ht="17.25">
      <c r="A89" s="38"/>
      <c r="B89" s="39"/>
      <c r="C89" s="40" t="s">
        <v>72</v>
      </c>
      <c r="D89" s="20">
        <f>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</f>
        <v>2163</v>
      </c>
      <c r="E89" s="9">
        <f>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</f>
        <v>2163</v>
      </c>
      <c r="F89" s="76">
        <f t="shared" si="18"/>
        <v>100</v>
      </c>
      <c r="G89" s="21">
        <f>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+G88</f>
        <v>972</v>
      </c>
      <c r="H89" s="21">
        <f>H4+H5+H6+H7+H8+H9+H10+H11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</f>
        <v>976</v>
      </c>
      <c r="I89" s="51">
        <f t="shared" si="15"/>
        <v>99.59016393442623</v>
      </c>
      <c r="J89" s="21">
        <f>J4+J5+J6+J7+J8+J9+J10+J11+J12+J13+J14+J15+J16+J17+J18+J19+J20+J21+J22+J23+J24+J25+J26+J27+J28+J29+J30+J31+J32+J33+J34+J35+J36+J37+J38+J39+J40+J41+J42+J43+J44+J46+J47+J48+J49+J50+J51+J52+J53+J54+J55+J56+J57+J58+J59+J60+J61+J62+J63+J64+J65+J66+J67+J69+J70+J71+J72+J74+J75+J76+J77+J78+J79+J81+J82+J83+J84+J85+J86+J87+J88</f>
        <v>16291</v>
      </c>
      <c r="K89" s="21">
        <f>K4+K5+K6+K7+K8+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</f>
        <v>16720</v>
      </c>
      <c r="L89" s="52">
        <f t="shared" si="16"/>
        <v>97.4342105263158</v>
      </c>
      <c r="M89" s="8">
        <f t="shared" si="17"/>
        <v>19426</v>
      </c>
      <c r="N89" s="12"/>
    </row>
    <row r="90" spans="1:14" ht="15">
      <c r="A90" s="5"/>
      <c r="B90" s="11"/>
      <c r="C90" s="13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1:13" ht="18">
      <c r="A91" s="5"/>
      <c r="C91" s="41"/>
      <c r="D91" s="53" t="s">
        <v>170</v>
      </c>
      <c r="E91" s="54"/>
      <c r="F91" s="54"/>
      <c r="G91" s="54"/>
      <c r="H91" s="54"/>
      <c r="I91" s="47"/>
      <c r="J91" s="47"/>
      <c r="K91" s="47"/>
      <c r="L91" s="47"/>
      <c r="M91" s="46"/>
    </row>
    <row r="93" ht="16.5" customHeight="1">
      <c r="A93" s="45"/>
    </row>
    <row r="94" ht="12.75">
      <c r="C94" s="46"/>
    </row>
    <row r="95" spans="1:2" ht="12.75">
      <c r="A95" s="43"/>
      <c r="B95" s="44"/>
    </row>
    <row r="105" ht="12.75">
      <c r="A105" s="42"/>
    </row>
  </sheetData>
  <sheetProtection/>
  <mergeCells count="2">
    <mergeCell ref="D90:N90"/>
    <mergeCell ref="A1:M1"/>
  </mergeCells>
  <hyperlinks>
    <hyperlink ref="B44" r:id="rId1" display="http://votmir.udm.msudrf.ru"/>
    <hyperlink ref="B46" r:id="rId2" display="http://vavozhmir.udm.msudrf.ru"/>
    <hyperlink ref="B48" r:id="rId3" display="http://glazmir2.udm.msudrf.ru"/>
    <hyperlink ref="B49" r:id="rId4" display="http://glazmir3.udm.msudrf.ru"/>
    <hyperlink ref="B88" r:id="rId5" display="http://yak-mir.udm.msudrf.ru"/>
    <hyperlink ref="B4" r:id="rId6" display="http://indmir1.udm.msudrf.ru"/>
    <hyperlink ref="B6" r:id="rId7" display="http://indmir3.udm.msudrf.ru"/>
    <hyperlink ref="B7" r:id="rId8" display="http://indmir4.udm.msudrf.ru"/>
    <hyperlink ref="B8" r:id="rId9" display="http://indmir5.udm.msudrf.ru"/>
    <hyperlink ref="B9" r:id="rId10" display="http://indmir6.udm.msudrf.ru"/>
    <hyperlink ref="B11" r:id="rId11" display="http://pervomir2.udm.msudrf.ru"/>
    <hyperlink ref="B10" r:id="rId12" display="http://pervomir1.udm.msudrf.ru"/>
    <hyperlink ref="B12" r:id="rId13" display="http://pervomir3.udm.msudrf.ru"/>
    <hyperlink ref="B13" r:id="rId14" display="http://pervomir4.udm.msudrf.ru"/>
    <hyperlink ref="B14" r:id="rId15" display="http://pervomir5.udm.msudrf.ru"/>
    <hyperlink ref="B16" r:id="rId16" display="http://pervomir7.udm.msudrf.ru"/>
    <hyperlink ref="B17" r:id="rId17" display="http://lenmir1.udm.msudrf.ru"/>
    <hyperlink ref="B18" r:id="rId18" display="http://lenmir2.udm.msudrf.ru"/>
    <hyperlink ref="B19" r:id="rId19" display="http://lenmir3.udm.msudrf.ru"/>
    <hyperlink ref="B20" r:id="rId20" display="http://lenmir4.udm.msudrf.ru"/>
    <hyperlink ref="B21" r:id="rId21" display="http://lenmir5.udm.msudrf.ru"/>
    <hyperlink ref="B22" r:id="rId22" display="http://lenmir6.udm.msudrf.ru"/>
    <hyperlink ref="B23" r:id="rId23" display="http://octmir1.udm.msudrf.ru"/>
    <hyperlink ref="B24" r:id="rId24" display="http://octmir2.udm.msudrf.ru"/>
    <hyperlink ref="B25" r:id="rId25" display="http://octmir3.udm.msudrf.ru"/>
    <hyperlink ref="B26" r:id="rId26" display="http://octmir4.udm.msudrf.ru"/>
    <hyperlink ref="B27" r:id="rId27" display="http://octmir5.udm.msudrf.ru"/>
    <hyperlink ref="B28" r:id="rId28" display="http://octmir6.udm.msudrf.ru"/>
    <hyperlink ref="B29" r:id="rId29" display="http://octmir7.udm.msudrf.ru"/>
    <hyperlink ref="B30" r:id="rId30" display="http://ustmir1.udm.msudrf.ru"/>
    <hyperlink ref="B31" r:id="rId31" display="http://ustmir2.udm.msudrf.ru"/>
    <hyperlink ref="B32" r:id="rId32" display="http://ustmir3.udm.msudrf.ru"/>
    <hyperlink ref="B33" r:id="rId33" display="http://ustmir4.udm.msudrf.ru"/>
    <hyperlink ref="B34" r:id="rId34" display="http://ustmir5.udm.msudrf.ru"/>
    <hyperlink ref="B35" r:id="rId35" display="http://ustmir6.udm.msudrf.ru"/>
    <hyperlink ref="B36" r:id="rId36" display="http://alnashmir.udm.msudrf.ru"/>
    <hyperlink ref="B37" r:id="rId37" display="http://balezmir1.udm.msudrf.ru"/>
    <hyperlink ref="B38" r:id="rId38" display="http://balezmir2.udm.msudrf.ru"/>
    <hyperlink ref="B39" r:id="rId39" display="http://votmir1.udm.msudrf.ru"/>
    <hyperlink ref="B40" r:id="rId40" display="http://votmir2.udm.msudrf.ru"/>
    <hyperlink ref="B41" r:id="rId41" display="http://votmir3.udm.msudrf.ru"/>
    <hyperlink ref="B42" r:id="rId42" display="http://votmir4.udm.msudrf.ru"/>
    <hyperlink ref="B43" r:id="rId43" display="http://votmir5.udm.msudrf.ru"/>
    <hyperlink ref="B47" r:id="rId44" display="http://glazmir1.udm.msudrf.ru"/>
    <hyperlink ref="B50" r:id="rId45" display="http://glazmir4.udm.msudrf.ru"/>
    <hyperlink ref="B51" r:id="rId46" display="http://glazmir5.udm.msudrf.ru"/>
    <hyperlink ref="B52" r:id="rId47" display="http://glazmir.udm.msudrf.ru"/>
    <hyperlink ref="B53" r:id="rId48" display="http://grahmir.udm.msudrf.ru"/>
    <hyperlink ref="B54" r:id="rId49" display="http://debmir.udm.msudrf.ru"/>
    <hyperlink ref="B55" r:id="rId50" display="http://zavmir1.udm.msudrf.ru"/>
    <hyperlink ref="B56" r:id="rId51" display="http://zavmir2.udm.msudrf.ru"/>
    <hyperlink ref="B57" r:id="rId52" display="http://zavmir3.udm.msudrf.ru"/>
    <hyperlink ref="B58" r:id="rId53" display="http://zavmir4.udm.msudrf.ru"/>
    <hyperlink ref="B59" r:id="rId54" display="http://igramir1.udm.msudrf.ru"/>
    <hyperlink ref="B60" r:id="rId55" display="http://igramir2.udm.msudrf.ru"/>
    <hyperlink ref="B61" r:id="rId56" display="http://kambmir.udm.msudrf.ru"/>
    <hyperlink ref="B62" r:id="rId57" display="http://kezmir.udm.msudrf.ru"/>
    <hyperlink ref="B63" r:id="rId58" display="http://kiznermir.udm.msudrf.ru"/>
    <hyperlink ref="B64" r:id="rId59" display="http://kiyasmir.udm.msudrf.ru"/>
    <hyperlink ref="B65" r:id="rId60" display="http://krasmir.udm.msudrf.ru"/>
    <hyperlink ref="B66" r:id="rId61" display="http://karakmir.udm.msudrf.ru"/>
    <hyperlink ref="B67" r:id="rId62" display="http://purgamir.udm.msudrf.ru"/>
    <hyperlink ref="B69" r:id="rId63" display="http://mozhgamir1.udm.msudrf.ru"/>
    <hyperlink ref="B70" r:id="rId64" display="http://mozhgamir2.udm.msudrf.ru"/>
    <hyperlink ref="B71" r:id="rId65" display="http://mozhgamir3.udm.msudrf.ru"/>
    <hyperlink ref="B72" r:id="rId66" display="http://mozhgamir.udm.msudrf.ru"/>
    <hyperlink ref="B74" r:id="rId67" display="http://sarmir1.udm.msudrf.ru"/>
    <hyperlink ref="B75" r:id="rId68" display="http://sarmir2.udm.msudrf.ru"/>
    <hyperlink ref="B76" r:id="rId69" display="http://sarmir3.udm.msudrf.ru"/>
    <hyperlink ref="B77" r:id="rId70" display="http://sarmir4.udm.msudrf.ru"/>
    <hyperlink ref="B78" r:id="rId71" display="http://sarmir5.udm.msudrf.ru"/>
    <hyperlink ref="B79" r:id="rId72" display="http://sarapmir.udm.msudrf.ru"/>
    <hyperlink ref="B81" r:id="rId73" display="http://seltinmir.udm.msudrf.ru"/>
    <hyperlink ref="B82" r:id="rId74" display="http://sumsimir.udm.msudrf.ru"/>
    <hyperlink ref="B83" r:id="rId75" display="http://uvamir1.udm.msudrf.ru"/>
    <hyperlink ref="B84" r:id="rId76" display="http://uvamir2.udm.msudrf.ru"/>
    <hyperlink ref="B85" r:id="rId77" display="http://sharmir.udm.msudrf.ru"/>
    <hyperlink ref="B86" r:id="rId78" display="http://yukammir.udm.msudrf.ru"/>
    <hyperlink ref="B87" r:id="rId79" display="http://yarsmir.udm.msudrf.ru"/>
    <hyperlink ref="B15" r:id="rId80" display="http://pervomir6.udm.msudrf.ru"/>
    <hyperlink ref="B45" r:id="rId81" display="http://votkmir2.udm.msudrf.ru/"/>
    <hyperlink ref="B68" r:id="rId82" display="http://purgamir2.udm.msudrf.ru/"/>
    <hyperlink ref="B80" r:id="rId83" display="http://sarapmir2.udm.msudrf.ru/"/>
    <hyperlink ref="B73" r:id="rId84" display="http://mozhgmir2.udm.msudrf.ru"/>
    <hyperlink ref="B5" r:id="rId85" display="http://indmir2.udm.msudrf.ru"/>
    <hyperlink ref="A3" r:id="rId86" display="http://uodms.udmurt.ru/deyatelnost/otchet/2018/%D0%A4%D0%AD%D0%9E/%D0%9E%D1%82%D1%87%D0%B5%D1%82 %D0%BE %D1%80%D0%B0%D0%B1%D0%BE%D1%82%D0%B5 %D0%A4%D0%AD%D0%9E %D0%B7%D0%B0 1 %D0%BA%D0%B2%D0%B0%D1%80%D1%82%D0%B0%D0%BB 2018 %D0%B3%D0%BE%D0%B4%D0%B0 .rtf"/>
  </hyperlinks>
  <printOptions horizontalCentered="1"/>
  <pageMargins left="0.35433070866141736" right="0.35433070866141736" top="0.31496062992125984" bottom="0.35433070866141736" header="0.31496062992125984" footer="0.35433070866141736"/>
  <pageSetup horizontalDpi="600" verticalDpi="600" orientation="landscape" paperSize="9" scale="44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 Рустам Азатович</dc:creator>
  <cp:keywords/>
  <dc:description/>
  <cp:lastModifiedBy>Neuron</cp:lastModifiedBy>
  <cp:lastPrinted>2017-11-27T14:25:05Z</cp:lastPrinted>
  <dcterms:created xsi:type="dcterms:W3CDTF">2009-07-17T13:13:13Z</dcterms:created>
  <dcterms:modified xsi:type="dcterms:W3CDTF">2019-08-05T10:02:06Z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